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EARCH FUND\2018\Seed and Scope\Forms and process\"/>
    </mc:Choice>
  </mc:AlternateContent>
  <bookViews>
    <workbookView xWindow="0" yWindow="0" windowWidth="23040" windowHeight="9972"/>
  </bookViews>
  <sheets>
    <sheet name="Budget Worksheet" sheetId="1" r:id="rId1"/>
    <sheet name="Budget Summary" sheetId="2" r:id="rId2"/>
    <sheet name="Subcontract Working" sheetId="5" r:id="rId3"/>
  </sheets>
  <definedNames>
    <definedName name="_xlnm.Print_Area" localSheetId="1">'Budget Summary'!$A$1:$D$41</definedName>
    <definedName name="_xlnm.Print_Area" localSheetId="0">'Budget Worksheet'!$A$1:$J$188</definedName>
    <definedName name="_xlnm.Print_Area" localSheetId="2">'Subcontract Working'!$A$1:$J$188</definedName>
  </definedNames>
  <calcPr calcId="152511"/>
</workbook>
</file>

<file path=xl/calcChain.xml><?xml version="1.0" encoding="utf-8"?>
<calcChain xmlns="http://schemas.openxmlformats.org/spreadsheetml/2006/main">
  <c r="I179" i="5" l="1"/>
  <c r="J177" i="5"/>
  <c r="J176" i="5"/>
  <c r="J175" i="5"/>
  <c r="J174" i="5"/>
  <c r="J173" i="5"/>
  <c r="J172" i="5"/>
  <c r="J171" i="5"/>
  <c r="J170" i="5"/>
  <c r="J179" i="5" s="1"/>
  <c r="I165" i="5"/>
  <c r="J165" i="5" s="1"/>
  <c r="F165" i="5"/>
  <c r="I163" i="5"/>
  <c r="J163" i="5" s="1"/>
  <c r="J162" i="5"/>
  <c r="I162" i="5"/>
  <c r="I161" i="5"/>
  <c r="J161" i="5" s="1"/>
  <c r="J160" i="5"/>
  <c r="I160" i="5"/>
  <c r="F155" i="5"/>
  <c r="J153" i="5"/>
  <c r="I153" i="5"/>
  <c r="I152" i="5"/>
  <c r="J152" i="5" s="1"/>
  <c r="J151" i="5"/>
  <c r="I151" i="5"/>
  <c r="I150" i="5"/>
  <c r="I155" i="5" s="1"/>
  <c r="J155" i="5" s="1"/>
  <c r="I142" i="5"/>
  <c r="I144" i="5" s="1"/>
  <c r="J144" i="5" s="1"/>
  <c r="I136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5" i="5"/>
  <c r="J113" i="5"/>
  <c r="J112" i="5"/>
  <c r="J111" i="5"/>
  <c r="J110" i="5"/>
  <c r="J109" i="5"/>
  <c r="J108" i="5"/>
  <c r="J107" i="5"/>
  <c r="J106" i="5"/>
  <c r="J105" i="5"/>
  <c r="J104" i="5"/>
  <c r="J102" i="5"/>
  <c r="J101" i="5"/>
  <c r="J100" i="5"/>
  <c r="J99" i="5"/>
  <c r="J97" i="5"/>
  <c r="J96" i="5"/>
  <c r="J95" i="5"/>
  <c r="J94" i="5"/>
  <c r="J93" i="5"/>
  <c r="J92" i="5"/>
  <c r="J91" i="5"/>
  <c r="J88" i="5"/>
  <c r="J87" i="5"/>
  <c r="J86" i="5"/>
  <c r="J84" i="5"/>
  <c r="J83" i="5"/>
  <c r="J81" i="5"/>
  <c r="J80" i="5"/>
  <c r="J79" i="5"/>
  <c r="J78" i="5"/>
  <c r="J77" i="5"/>
  <c r="J76" i="5"/>
  <c r="J75" i="5"/>
  <c r="J136" i="5" s="1"/>
  <c r="J57" i="5"/>
  <c r="J56" i="5"/>
  <c r="E50" i="5"/>
  <c r="H49" i="5"/>
  <c r="I49" i="5" s="1"/>
  <c r="J49" i="5" s="1"/>
  <c r="I48" i="5"/>
  <c r="J48" i="5" s="1"/>
  <c r="H48" i="5"/>
  <c r="H47" i="5"/>
  <c r="H46" i="5"/>
  <c r="I46" i="5" s="1"/>
  <c r="H45" i="5"/>
  <c r="H50" i="5" s="1"/>
  <c r="E42" i="5"/>
  <c r="I41" i="5"/>
  <c r="H41" i="5"/>
  <c r="J41" i="5" s="1"/>
  <c r="H40" i="5"/>
  <c r="H39" i="5"/>
  <c r="I39" i="5" s="1"/>
  <c r="H38" i="5"/>
  <c r="I38" i="5" s="1"/>
  <c r="J38" i="5" s="1"/>
  <c r="I37" i="5"/>
  <c r="J37" i="5" s="1"/>
  <c r="H37" i="5"/>
  <c r="H36" i="5"/>
  <c r="E33" i="5"/>
  <c r="H32" i="5"/>
  <c r="I32" i="5" s="1"/>
  <c r="H31" i="5"/>
  <c r="I31" i="5" s="1"/>
  <c r="J31" i="5" s="1"/>
  <c r="I30" i="5"/>
  <c r="I33" i="5" s="1"/>
  <c r="H30" i="5"/>
  <c r="H33" i="5" s="1"/>
  <c r="E27" i="5"/>
  <c r="H26" i="5"/>
  <c r="H25" i="5"/>
  <c r="I25" i="5" s="1"/>
  <c r="H24" i="5"/>
  <c r="I24" i="5" s="1"/>
  <c r="J24" i="5" s="1"/>
  <c r="I23" i="5"/>
  <c r="J23" i="5" s="1"/>
  <c r="H23" i="5"/>
  <c r="H22" i="5"/>
  <c r="H21" i="5"/>
  <c r="I21" i="5" s="1"/>
  <c r="E18" i="5"/>
  <c r="H17" i="5"/>
  <c r="I17" i="5" s="1"/>
  <c r="J17" i="5" s="1"/>
  <c r="I16" i="5"/>
  <c r="J16" i="5" s="1"/>
  <c r="H16" i="5"/>
  <c r="H15" i="5"/>
  <c r="H14" i="5"/>
  <c r="H18" i="5" s="1"/>
  <c r="H60" i="1"/>
  <c r="C24" i="2"/>
  <c r="I163" i="1"/>
  <c r="J163" i="1" s="1"/>
  <c r="I162" i="1"/>
  <c r="J162" i="1" s="1"/>
  <c r="I161" i="1"/>
  <c r="J161" i="1" s="1"/>
  <c r="I160" i="1"/>
  <c r="J160" i="1" s="1"/>
  <c r="J33" i="5" l="1"/>
  <c r="H52" i="5"/>
  <c r="J21" i="5"/>
  <c r="J25" i="5"/>
  <c r="J32" i="5"/>
  <c r="J39" i="5"/>
  <c r="H42" i="5"/>
  <c r="I45" i="5"/>
  <c r="J46" i="5"/>
  <c r="I15" i="5"/>
  <c r="J15" i="5" s="1"/>
  <c r="I22" i="5"/>
  <c r="J22" i="5" s="1"/>
  <c r="I26" i="5"/>
  <c r="J26" i="5" s="1"/>
  <c r="J30" i="5"/>
  <c r="I36" i="5"/>
  <c r="J36" i="5" s="1"/>
  <c r="I40" i="5"/>
  <c r="J40" i="5" s="1"/>
  <c r="I47" i="5"/>
  <c r="J47" i="5" s="1"/>
  <c r="J142" i="5"/>
  <c r="J150" i="5"/>
  <c r="H27" i="5"/>
  <c r="I14" i="5"/>
  <c r="I18" i="5" s="1"/>
  <c r="J18" i="5" s="1"/>
  <c r="E67" i="5" l="1"/>
  <c r="H67" i="5" s="1"/>
  <c r="H60" i="5"/>
  <c r="E56" i="5"/>
  <c r="I56" i="5" s="1"/>
  <c r="J45" i="5"/>
  <c r="I50" i="5"/>
  <c r="J50" i="5" s="1"/>
  <c r="J27" i="5"/>
  <c r="J52" i="5" s="1"/>
  <c r="I27" i="5"/>
  <c r="I52" i="5" s="1"/>
  <c r="I57" i="5" s="1"/>
  <c r="I58" i="5" s="1"/>
  <c r="I42" i="5"/>
  <c r="J42" i="5" s="1"/>
  <c r="J14" i="5"/>
  <c r="J58" i="5" l="1"/>
  <c r="I60" i="5"/>
  <c r="J60" i="5"/>
  <c r="H183" i="5" s="1"/>
  <c r="H69" i="5"/>
  <c r="J69" i="5" s="1"/>
  <c r="J181" i="5" s="1"/>
  <c r="J67" i="5"/>
  <c r="I183" i="5" l="1"/>
  <c r="J183" i="5"/>
  <c r="E185" i="5" l="1"/>
  <c r="J185" i="5" s="1"/>
  <c r="J187" i="5" s="1"/>
  <c r="J179" i="1" l="1"/>
  <c r="I179" i="1"/>
  <c r="J57" i="1"/>
  <c r="I57" i="1"/>
  <c r="I58" i="1" s="1"/>
  <c r="J56" i="1"/>
  <c r="I56" i="1"/>
  <c r="J60" i="1" l="1"/>
  <c r="H183" i="1" s="1"/>
  <c r="J58" i="1"/>
  <c r="I60" i="1"/>
  <c r="B22" i="2"/>
  <c r="B21" i="2"/>
  <c r="B10" i="2"/>
  <c r="B9" i="2"/>
  <c r="B8" i="2"/>
  <c r="B7" i="2"/>
  <c r="J171" i="1" l="1"/>
  <c r="J172" i="1"/>
  <c r="J173" i="1"/>
  <c r="J174" i="1"/>
  <c r="J175" i="1"/>
  <c r="J176" i="1"/>
  <c r="J177" i="1"/>
  <c r="J170" i="1"/>
  <c r="J136" i="1"/>
  <c r="I136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18" i="1"/>
  <c r="J115" i="1"/>
  <c r="J105" i="1"/>
  <c r="J106" i="1"/>
  <c r="J107" i="1"/>
  <c r="J108" i="1"/>
  <c r="J109" i="1"/>
  <c r="J110" i="1"/>
  <c r="J111" i="1"/>
  <c r="J112" i="1"/>
  <c r="J113" i="1"/>
  <c r="J104" i="1"/>
  <c r="J100" i="1"/>
  <c r="J101" i="1"/>
  <c r="J102" i="1"/>
  <c r="J99" i="1"/>
  <c r="J92" i="1"/>
  <c r="J93" i="1"/>
  <c r="J94" i="1"/>
  <c r="J95" i="1"/>
  <c r="J96" i="1"/>
  <c r="J97" i="1"/>
  <c r="J91" i="1"/>
  <c r="J88" i="1"/>
  <c r="J87" i="1"/>
  <c r="J86" i="1"/>
  <c r="J84" i="1"/>
  <c r="J83" i="1"/>
  <c r="J76" i="1"/>
  <c r="J77" i="1"/>
  <c r="J78" i="1"/>
  <c r="J79" i="1"/>
  <c r="J80" i="1"/>
  <c r="J81" i="1"/>
  <c r="J75" i="1"/>
  <c r="H14" i="1" l="1"/>
  <c r="F155" i="1"/>
  <c r="E50" i="1"/>
  <c r="E42" i="1"/>
  <c r="E33" i="1"/>
  <c r="E27" i="1"/>
  <c r="E18" i="1"/>
  <c r="I14" i="1" l="1"/>
  <c r="C23" i="2"/>
  <c r="J14" i="1" l="1"/>
  <c r="C10" i="2"/>
  <c r="C9" i="2"/>
  <c r="C8" i="2"/>
  <c r="C7" i="2"/>
  <c r="C6" i="2"/>
  <c r="F165" i="1"/>
  <c r="C26" i="2" s="1"/>
  <c r="H15" i="1"/>
  <c r="H16" i="1"/>
  <c r="I16" i="1" l="1"/>
  <c r="J16" i="1" s="1"/>
  <c r="I15" i="1"/>
  <c r="J15" i="1" s="1"/>
  <c r="I165" i="1"/>
  <c r="J165" i="1" s="1"/>
  <c r="B25" i="2"/>
  <c r="I142" i="1"/>
  <c r="J142" i="1" s="1"/>
  <c r="I150" i="1"/>
  <c r="J150" i="1" s="1"/>
  <c r="I151" i="1"/>
  <c r="I152" i="1"/>
  <c r="J152" i="1" s="1"/>
  <c r="I153" i="1"/>
  <c r="J153" i="1" s="1"/>
  <c r="H17" i="1"/>
  <c r="H21" i="1"/>
  <c r="H22" i="1"/>
  <c r="H23" i="1"/>
  <c r="I23" i="1" s="1"/>
  <c r="J23" i="1" s="1"/>
  <c r="H24" i="1"/>
  <c r="H25" i="1"/>
  <c r="I25" i="1" s="1"/>
  <c r="J25" i="1" s="1"/>
  <c r="H26" i="1"/>
  <c r="H30" i="1"/>
  <c r="I30" i="1" s="1"/>
  <c r="H31" i="1"/>
  <c r="H32" i="1"/>
  <c r="H36" i="1"/>
  <c r="I36" i="1" s="1"/>
  <c r="H37" i="1"/>
  <c r="H38" i="1"/>
  <c r="H39" i="1"/>
  <c r="H40" i="1"/>
  <c r="H41" i="1"/>
  <c r="H45" i="1"/>
  <c r="I45" i="1" s="1"/>
  <c r="H46" i="1"/>
  <c r="H47" i="1"/>
  <c r="I47" i="1" s="1"/>
  <c r="J47" i="1" s="1"/>
  <c r="H48" i="1"/>
  <c r="H49" i="1"/>
  <c r="I49" i="1" s="1"/>
  <c r="J49" i="1" s="1"/>
  <c r="B24" i="2" l="1"/>
  <c r="J45" i="1"/>
  <c r="J36" i="1"/>
  <c r="I46" i="1"/>
  <c r="J46" i="1" s="1"/>
  <c r="I48" i="1"/>
  <c r="I31" i="1"/>
  <c r="J31" i="1"/>
  <c r="I41" i="1"/>
  <c r="J41" i="1" s="1"/>
  <c r="I37" i="1"/>
  <c r="J37" i="1" s="1"/>
  <c r="J30" i="1"/>
  <c r="I24" i="1"/>
  <c r="J24" i="1" s="1"/>
  <c r="I40" i="1"/>
  <c r="J40" i="1" s="1"/>
  <c r="I26" i="1"/>
  <c r="J26" i="1" s="1"/>
  <c r="I22" i="1"/>
  <c r="J22" i="1" s="1"/>
  <c r="I38" i="1"/>
  <c r="J38" i="1" s="1"/>
  <c r="H18" i="1"/>
  <c r="I17" i="1"/>
  <c r="I18" i="1" s="1"/>
  <c r="I39" i="1"/>
  <c r="J39" i="1" s="1"/>
  <c r="I32" i="1"/>
  <c r="J32" i="1" s="1"/>
  <c r="I21" i="1"/>
  <c r="H42" i="1"/>
  <c r="H27" i="1"/>
  <c r="H33" i="1"/>
  <c r="I144" i="1"/>
  <c r="H50" i="1"/>
  <c r="I155" i="1"/>
  <c r="C11" i="2"/>
  <c r="C13" i="2" s="1"/>
  <c r="C27" i="2" s="1"/>
  <c r="J151" i="1"/>
  <c r="I33" i="1" l="1"/>
  <c r="I27" i="1"/>
  <c r="I50" i="1"/>
  <c r="J42" i="1"/>
  <c r="J17" i="1"/>
  <c r="J48" i="1"/>
  <c r="I42" i="1"/>
  <c r="I52" i="1" s="1"/>
  <c r="J50" i="1"/>
  <c r="J33" i="1"/>
  <c r="J21" i="1"/>
  <c r="J18" i="1"/>
  <c r="J27" i="1"/>
  <c r="B6" i="2"/>
  <c r="J155" i="1"/>
  <c r="J144" i="1"/>
  <c r="H52" i="1"/>
  <c r="E67" i="1" s="1"/>
  <c r="B23" i="2" l="1"/>
  <c r="J181" i="1"/>
  <c r="J52" i="1"/>
  <c r="B11" i="2"/>
  <c r="H67" i="1"/>
  <c r="J67" i="1" s="1"/>
  <c r="E56" i="1"/>
  <c r="I183" i="1" l="1"/>
  <c r="J183" i="1"/>
  <c r="E185" i="1" s="1"/>
  <c r="J185" i="1" s="1"/>
  <c r="J187" i="1" s="1"/>
  <c r="H69" i="1"/>
  <c r="J69" i="1" s="1"/>
  <c r="B18" i="2" s="1"/>
  <c r="B12" i="2" l="1"/>
  <c r="B13" i="2" s="1"/>
  <c r="B26" i="2"/>
  <c r="B27" i="2" l="1"/>
  <c r="B28" i="2" s="1"/>
  <c r="B29" i="2" s="1"/>
</calcChain>
</file>

<file path=xl/comments1.xml><?xml version="1.0" encoding="utf-8"?>
<comments xmlns="http://schemas.openxmlformats.org/spreadsheetml/2006/main">
  <authors>
    <author>dpat046</author>
    <author>Daniel Patrick</author>
  </authors>
  <commentList>
    <comment ref="C56" authorId="0" shapeId="0">
      <text>
        <r>
          <rPr>
            <b/>
            <sz val="8"/>
            <color indexed="81"/>
            <rFont val="Tahoma"/>
            <family val="2"/>
          </rPr>
          <t>NPM: please insert your organisation rate as required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Enter in the blue box the project host overhead rate as required/agreed</t>
        </r>
      </text>
    </comment>
  </commentList>
</comments>
</file>

<file path=xl/comments2.xml><?xml version="1.0" encoding="utf-8"?>
<comments xmlns="http://schemas.openxmlformats.org/spreadsheetml/2006/main">
  <authors>
    <author>dpat046</author>
    <author>Daniel Patrick</author>
  </authors>
  <commentList>
    <comment ref="C56" authorId="0" shapeId="0">
      <text>
        <r>
          <rPr>
            <b/>
            <sz val="8"/>
            <color indexed="81"/>
            <rFont val="Tahoma"/>
            <family val="2"/>
          </rPr>
          <t>NPM: please insert your organisation rate as required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Enter in the blue box the project hosts rates</t>
        </r>
      </text>
    </comment>
  </commentList>
</comments>
</file>

<file path=xl/sharedStrings.xml><?xml version="1.0" encoding="utf-8"?>
<sst xmlns="http://schemas.openxmlformats.org/spreadsheetml/2006/main" count="627" uniqueCount="176">
  <si>
    <t xml:space="preserve">  Project Budget Amounts</t>
  </si>
  <si>
    <t>Year 1</t>
  </si>
  <si>
    <t>TOTAL</t>
  </si>
  <si>
    <t xml:space="preserve">1.  Personnel: Salaries ($$) and FTE per year. </t>
  </si>
  <si>
    <t>NB. Annual salary increases need to be included. Estimated at 1.5 % p.a.</t>
  </si>
  <si>
    <t>Salary pa ($)</t>
  </si>
  <si>
    <t>1A</t>
  </si>
  <si>
    <t>x</t>
  </si>
  <si>
    <t>=</t>
  </si>
  <si>
    <t>1B</t>
  </si>
  <si>
    <t>Total Researcher salary component</t>
  </si>
  <si>
    <t>1C</t>
  </si>
  <si>
    <t>Postdoctoral Fellow(s)</t>
  </si>
  <si>
    <t>Total Postdoctoral Fellow salary component</t>
  </si>
  <si>
    <t>1D</t>
  </si>
  <si>
    <t>1E</t>
  </si>
  <si>
    <t>Others</t>
  </si>
  <si>
    <t>Total Others Salary Component</t>
  </si>
  <si>
    <t>Total Salary Component for All Personnel</t>
  </si>
  <si>
    <t>2. Salary related costs.</t>
  </si>
  <si>
    <t>ACC Levy</t>
  </si>
  <si>
    <t>Total Associated Personnel Costs</t>
  </si>
  <si>
    <t>i) Indirect Costs</t>
  </si>
  <si>
    <t>Staff Costs</t>
  </si>
  <si>
    <t>Total Indirect Costs</t>
  </si>
  <si>
    <t>Domestic</t>
  </si>
  <si>
    <t>Air</t>
  </si>
  <si>
    <t>Sea</t>
  </si>
  <si>
    <t>Land -</t>
  </si>
  <si>
    <t>Rental car</t>
  </si>
  <si>
    <t>Taxi vouchers</t>
  </si>
  <si>
    <t>International</t>
  </si>
  <si>
    <t>Accommodation</t>
  </si>
  <si>
    <t>Conference:</t>
  </si>
  <si>
    <t>Fees</t>
  </si>
  <si>
    <t>Library:</t>
  </si>
  <si>
    <t>Books</t>
  </si>
  <si>
    <t>Periodicals</t>
  </si>
  <si>
    <t>Interloans</t>
  </si>
  <si>
    <t>Cellular</t>
  </si>
  <si>
    <t>Facsimile</t>
  </si>
  <si>
    <t>Courier</t>
  </si>
  <si>
    <t>Postage</t>
  </si>
  <si>
    <t>Stationery</t>
  </si>
  <si>
    <t>Computing Costs, S'ware Development</t>
  </si>
  <si>
    <t>Publications/Reports:</t>
  </si>
  <si>
    <t xml:space="preserve">Printing </t>
  </si>
  <si>
    <t>Photographic</t>
  </si>
  <si>
    <t>Colour images</t>
  </si>
  <si>
    <t>Laboratory Costs:</t>
  </si>
  <si>
    <t>Glassware</t>
  </si>
  <si>
    <t>Chemicals</t>
  </si>
  <si>
    <t>Instruments</t>
  </si>
  <si>
    <t>Equipment maintenance</t>
  </si>
  <si>
    <t>Contract out work</t>
  </si>
  <si>
    <t>Legal Costs:</t>
  </si>
  <si>
    <t>Project Consultant(s):</t>
  </si>
  <si>
    <t>Health and Safety costs:</t>
  </si>
  <si>
    <t>Survey Costs:</t>
  </si>
  <si>
    <t>Questionnaire (instrument/consultant)</t>
  </si>
  <si>
    <t>Trialing questionnaire</t>
  </si>
  <si>
    <t>Recruitment/training interviewers</t>
  </si>
  <si>
    <t>Interviewing</t>
  </si>
  <si>
    <t>Data purchase (statistical)</t>
  </si>
  <si>
    <t>Telephone (land line/cellular)</t>
  </si>
  <si>
    <t>Meetings</t>
  </si>
  <si>
    <t>Transcribing</t>
  </si>
  <si>
    <t>Translation</t>
  </si>
  <si>
    <t>Koha</t>
  </si>
  <si>
    <t>Contribution to expenses for interviewees</t>
  </si>
  <si>
    <t>Total Expendables</t>
  </si>
  <si>
    <t>Cost per hour</t>
  </si>
  <si>
    <t>No. of hours used</t>
  </si>
  <si>
    <t>Equipment Rental</t>
  </si>
  <si>
    <t>Total Rental</t>
  </si>
  <si>
    <t>iv) Postgraduate Student(s) (Stipend)</t>
  </si>
  <si>
    <t>Stipend pa ($)</t>
  </si>
  <si>
    <t>Student</t>
  </si>
  <si>
    <t>A</t>
  </si>
  <si>
    <t>B</t>
  </si>
  <si>
    <t>C</t>
  </si>
  <si>
    <t>D</t>
  </si>
  <si>
    <t>Total Student Stipends</t>
  </si>
  <si>
    <t>Total Subcontract Costs</t>
  </si>
  <si>
    <t>vi) Extraordinary Costs</t>
  </si>
  <si>
    <t>These costs are specific to the research project.</t>
  </si>
  <si>
    <t>Patenting</t>
  </si>
  <si>
    <t>Computer Software Acquisition</t>
  </si>
  <si>
    <t>Access to Special Proprietary Databases</t>
  </si>
  <si>
    <t xml:space="preserve">Access to Special Equipment </t>
  </si>
  <si>
    <t>"Koha" for Marae Visits etc</t>
  </si>
  <si>
    <t>Staff Training</t>
  </si>
  <si>
    <t>Laboratory remodelling</t>
  </si>
  <si>
    <t>Total Extraordinary Costs</t>
  </si>
  <si>
    <t>Budget $</t>
  </si>
  <si>
    <t>FTE</t>
  </si>
  <si>
    <t>Salaries:</t>
  </si>
  <si>
    <t>Postdoctoral Fellows</t>
  </si>
  <si>
    <t>Research &amp; Technical Assistants</t>
  </si>
  <si>
    <t>Total salaries</t>
  </si>
  <si>
    <t>Total salaries and related costs (a)</t>
  </si>
  <si>
    <t>Other costs:</t>
  </si>
  <si>
    <t>Postgraduate student stipends</t>
  </si>
  <si>
    <t>Subcontractors</t>
  </si>
  <si>
    <t>Extraordinary expenditure</t>
  </si>
  <si>
    <t>Full Time Equivalent (FTE)</t>
  </si>
  <si>
    <t>Enter % overhead rate in box</t>
  </si>
  <si>
    <t>Total other costs (b)</t>
  </si>
  <si>
    <t>Grand Total (inclusive of GST)</t>
  </si>
  <si>
    <t xml:space="preserve">Student Fees: </t>
  </si>
  <si>
    <t>Office (direct project not overheads):</t>
  </si>
  <si>
    <t>Other equipment:</t>
  </si>
  <si>
    <t xml:space="preserve">Telephone  </t>
  </si>
  <si>
    <t>Toll calls (project)</t>
  </si>
  <si>
    <t>Photocopying ( at e.g. $0.05 per page)</t>
  </si>
  <si>
    <t>iii) Rental</t>
  </si>
  <si>
    <t>Data entry</t>
  </si>
  <si>
    <t>AV/Recording equipment</t>
  </si>
  <si>
    <t>Year 1/Total</t>
  </si>
  <si>
    <t>Project Title:</t>
  </si>
  <si>
    <t xml:space="preserve">Indirect costs - </t>
  </si>
  <si>
    <t>Direct costs -</t>
  </si>
  <si>
    <t>GST Component at 15%</t>
  </si>
  <si>
    <t xml:space="preserve">Budget Categories </t>
  </si>
  <si>
    <r>
      <t>Overheads</t>
    </r>
    <r>
      <rPr>
        <sz val="10"/>
        <rFont val="Arial"/>
        <family val="2"/>
      </rPr>
      <t xml:space="preserve"> </t>
    </r>
  </si>
  <si>
    <r>
      <t xml:space="preserve">The examples are a guide </t>
    </r>
    <r>
      <rPr>
        <i/>
        <sz val="10"/>
        <rFont val="Arial"/>
        <family val="2"/>
      </rPr>
      <t>not</t>
    </r>
    <r>
      <rPr>
        <sz val="10"/>
        <rFont val="Arial"/>
        <family val="2"/>
      </rPr>
      <t xml:space="preserve"> an exhaustive list.</t>
    </r>
  </si>
  <si>
    <t>Applicant/s:</t>
  </si>
  <si>
    <t>[primary contact/named PIs]</t>
  </si>
  <si>
    <t>[enter your title here]</t>
  </si>
  <si>
    <t>Principal Investigator/s</t>
  </si>
  <si>
    <r>
      <t xml:space="preserve">Principal Investigator/s </t>
    </r>
    <r>
      <rPr>
        <b/>
        <sz val="8"/>
        <rFont val="Arial"/>
        <family val="2"/>
      </rPr>
      <t>(nb: ensure all subcontractors are listed in subcontractors section not here)</t>
    </r>
  </si>
  <si>
    <t>Total PI/s salary component</t>
  </si>
  <si>
    <t>Associate Investigators</t>
  </si>
  <si>
    <t>Research Assistant(s)</t>
  </si>
  <si>
    <t>Total Research Assistant Salary Component</t>
  </si>
  <si>
    <t>PLEASE ENTER FIGURES IN THE BLUE CELLS ONLY TO CALCULATE BUDGET</t>
  </si>
  <si>
    <t>ii) Direct Costs - operating expenditure</t>
  </si>
  <si>
    <r>
      <t>Travel</t>
    </r>
    <r>
      <rPr>
        <sz val="10"/>
        <rFont val="Arial"/>
        <family val="2"/>
      </rPr>
      <t xml:space="preserve"> (field work/engagement/survey/interviews/meetings etc):</t>
    </r>
  </si>
  <si>
    <t>Private car @ $0.74/km</t>
  </si>
  <si>
    <t>Reprints/open access charge</t>
  </si>
  <si>
    <t xml:space="preserve">e.g. PHD Scholarships $28k p.a. Masters $12k p.a </t>
  </si>
  <si>
    <t>v) Subcontractor(s) - Services and/or personnel from other organisations (e.g. researchers outside host)</t>
  </si>
  <si>
    <t>Subcontractor name</t>
  </si>
  <si>
    <t>NOTE: THIS BUDGET WORKBOOK IS TO BE USED AND PROVIDED WITH SEED &amp; SCOPE APPLICATIONS</t>
  </si>
  <si>
    <t>Associate Investigator/s</t>
  </si>
  <si>
    <t>(Salary related costs)</t>
  </si>
  <si>
    <t>Overheads (institutional infrastructure/indirect costs)</t>
  </si>
  <si>
    <t>Project Costs</t>
  </si>
  <si>
    <t>Travel</t>
  </si>
  <si>
    <t xml:space="preserve">Subtotal (a + b) </t>
  </si>
  <si>
    <t xml:space="preserve"> TOTAL (Salaries plus salary related costs) </t>
  </si>
  <si>
    <t>3. Other Costs:</t>
  </si>
  <si>
    <t>4. TOTAL (Other Costs)</t>
  </si>
  <si>
    <t>5. GRANDTOTAL (Total Salary plus Related Costs) + (Total Other Costs)</t>
  </si>
  <si>
    <t>6. GST</t>
  </si>
  <si>
    <t>7. TOTAL INCLUDING GST</t>
  </si>
  <si>
    <t>[enter item description if required]</t>
  </si>
  <si>
    <t>Salary</t>
  </si>
  <si>
    <t>Super/ Kiwisaver</t>
  </si>
  <si>
    <t>Super/ Kiwisaver (%)</t>
  </si>
  <si>
    <t>Superannuation and/or KiwiSaver</t>
  </si>
  <si>
    <t>No. of units/items</t>
  </si>
  <si>
    <t>Total</t>
  </si>
  <si>
    <t>Cost per unit ($) or cost</t>
  </si>
  <si>
    <t xml:space="preserve">TOTAL </t>
  </si>
  <si>
    <r>
      <t>Expendables</t>
    </r>
    <r>
      <rPr>
        <sz val="10"/>
        <rFont val="Arial"/>
        <family val="2"/>
      </rPr>
      <t xml:space="preserve"> (The examples given are a guide </t>
    </r>
    <r>
      <rPr>
        <i/>
        <sz val="10"/>
        <rFont val="Arial"/>
        <family val="2"/>
      </rPr>
      <t>not</t>
    </r>
    <r>
      <rPr>
        <sz val="10"/>
        <rFont val="Arial"/>
        <family val="2"/>
      </rPr>
      <t xml:space="preserve"> an exhaustive list, add number of items/units and unit prize to get total for project):</t>
    </r>
  </si>
  <si>
    <t>Please show working or use the subcontractor worksheet in this workbook to help calculate</t>
  </si>
  <si>
    <t>Cost (salary/fee)</t>
  </si>
  <si>
    <t>+</t>
  </si>
  <si>
    <t>Expenses</t>
  </si>
  <si>
    <t>COPY THE ABOVE BUDGET SUMMARY TABLE AND INSERT IN BUDGET SECTION 11 OF THE SEED AND SCOPING RESEARCH APPLICATION FORM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</si>
  <si>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summary will automatically populate from the Budget Worksheet</t>
    </r>
  </si>
  <si>
    <t>Equipment</t>
  </si>
  <si>
    <t>BUDGET WORKSHEET - NPM Seed and Scope Research Applications 2018</t>
  </si>
  <si>
    <t>NB. Annual salary increases need to be considered. Estimated at 1.5 % p.a.</t>
  </si>
  <si>
    <t>BUDGET SUMMARY - NPM Seed/Scope  Application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</si>
</sst>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;\-&quot;$&quot;#,##0"/>
    <numFmt numFmtId="6" formatCode="&quot;$&quot;#,##0;[Red]\-&quot;$&quot;#,##0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0.000"/>
    <numFmt numFmtId="167" formatCode="0.0%"/>
    <numFmt numFmtId="168" formatCode="_-* #,##0.00_-;\(#,##0.00\);_-* &quot;-&quot;_-;_-@_-"/>
    <numFmt numFmtId="169" formatCode="0.000%"/>
    <numFmt numFmtId="170" formatCode="#,##0.00_ ;[Red]\-#,##0.00\ "/>
  </numFmts>
  <fonts count="15">
    <font>
      <sz val="10"/>
      <name val="Arial"/>
    </font>
    <font>
      <sz val="10"/>
      <name val="Arial"/>
      <family val="2"/>
    </font>
    <font>
      <b/>
      <sz val="10"/>
      <name val="Geneva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i/>
      <sz val="10"/>
      <name val="Geneva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2"/>
      <name val="Geneva"/>
    </font>
    <font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/>
    <xf numFmtId="0" fontId="0" fillId="0" borderId="2" xfId="0" applyBorder="1"/>
    <xf numFmtId="168" fontId="0" fillId="0" borderId="2" xfId="0" applyNumberFormat="1" applyBorder="1"/>
    <xf numFmtId="40" fontId="0" fillId="0" borderId="2" xfId="1" applyNumberFormat="1" applyFont="1" applyBorder="1"/>
    <xf numFmtId="0" fontId="2" fillId="0" borderId="2" xfId="0" applyFont="1" applyBorder="1"/>
    <xf numFmtId="0" fontId="0" fillId="3" borderId="2" xfId="0" applyFill="1" applyBorder="1"/>
    <xf numFmtId="168" fontId="0" fillId="0" borderId="5" xfId="0" applyNumberFormat="1" applyBorder="1"/>
    <xf numFmtId="40" fontId="0" fillId="0" borderId="5" xfId="1" applyNumberFormat="1" applyFont="1" applyBorder="1"/>
    <xf numFmtId="168" fontId="0" fillId="0" borderId="6" xfId="0" applyNumberFormat="1" applyBorder="1"/>
    <xf numFmtId="0" fontId="6" fillId="0" borderId="2" xfId="0" applyFont="1" applyBorder="1"/>
    <xf numFmtId="0" fontId="0" fillId="3" borderId="5" xfId="0" applyFill="1" applyBorder="1"/>
    <xf numFmtId="168" fontId="2" fillId="0" borderId="11" xfId="0" applyNumberFormat="1" applyFont="1" applyBorder="1"/>
    <xf numFmtId="0" fontId="2" fillId="0" borderId="14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5" xfId="0" applyFont="1" applyBorder="1"/>
    <xf numFmtId="0" fontId="3" fillId="0" borderId="0" xfId="0" applyFont="1" applyBorder="1" applyAlignment="1">
      <alignment horizontal="center" wrapText="1"/>
    </xf>
    <xf numFmtId="0" fontId="1" fillId="0" borderId="0" xfId="0" applyFont="1"/>
    <xf numFmtId="0" fontId="7" fillId="0" borderId="0" xfId="0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left"/>
    </xf>
    <xf numFmtId="5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5" fontId="7" fillId="0" borderId="0" xfId="0" applyNumberFormat="1" applyFont="1"/>
    <xf numFmtId="9" fontId="7" fillId="0" borderId="0" xfId="0" applyNumberFormat="1" applyFont="1" applyAlignment="1">
      <alignment horizontal="left"/>
    </xf>
    <xf numFmtId="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5" fontId="1" fillId="0" borderId="0" xfId="0" applyNumberFormat="1" applyFont="1" applyAlignment="1">
      <alignment horizontal="right"/>
    </xf>
    <xf numFmtId="5" fontId="1" fillId="0" borderId="0" xfId="0" applyNumberFormat="1" applyFont="1"/>
    <xf numFmtId="5" fontId="3" fillId="0" borderId="1" xfId="0" applyNumberFormat="1" applyFont="1" applyBorder="1" applyAlignment="1">
      <alignment horizontal="right"/>
    </xf>
    <xf numFmtId="5" fontId="3" fillId="0" borderId="2" xfId="0" applyNumberFormat="1" applyFont="1" applyBorder="1"/>
    <xf numFmtId="5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6" fontId="1" fillId="0" borderId="0" xfId="2" applyNumberFormat="1" applyFont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/>
    <xf numFmtId="9" fontId="1" fillId="0" borderId="0" xfId="0" applyNumberFormat="1" applyFont="1"/>
    <xf numFmtId="5" fontId="8" fillId="0" borderId="0" xfId="0" applyNumberFormat="1" applyFont="1" applyAlignment="1">
      <alignment horizontal="right"/>
    </xf>
    <xf numFmtId="0" fontId="8" fillId="0" borderId="0" xfId="0" applyFont="1"/>
    <xf numFmtId="166" fontId="8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166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5" fontId="1" fillId="0" borderId="0" xfId="0" applyNumberFormat="1" applyFont="1" applyFill="1" applyAlignment="1">
      <alignment horizontal="left"/>
    </xf>
    <xf numFmtId="5" fontId="1" fillId="0" borderId="0" xfId="0" applyNumberFormat="1" applyFont="1" applyFill="1" applyAlignment="1">
      <alignment horizontal="right"/>
    </xf>
    <xf numFmtId="5" fontId="1" fillId="0" borderId="0" xfId="0" applyNumberFormat="1" applyFont="1" applyFill="1"/>
    <xf numFmtId="5" fontId="8" fillId="0" borderId="0" xfId="0" applyNumberFormat="1" applyFont="1" applyAlignment="1"/>
    <xf numFmtId="164" fontId="1" fillId="0" borderId="0" xfId="1" applyFont="1" applyAlignment="1">
      <alignment horizontal="right"/>
    </xf>
    <xf numFmtId="5" fontId="3" fillId="0" borderId="0" xfId="0" applyNumberFormat="1" applyFont="1" applyAlignment="1"/>
    <xf numFmtId="167" fontId="1" fillId="0" borderId="0" xfId="0" applyNumberFormat="1" applyFont="1" applyAlignment="1"/>
    <xf numFmtId="5" fontId="1" fillId="0" borderId="0" xfId="0" applyNumberFormat="1" applyFont="1" applyBorder="1" applyAlignment="1">
      <alignment horizontal="left"/>
    </xf>
    <xf numFmtId="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5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5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5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5" fontId="1" fillId="2" borderId="2" xfId="0" applyNumberFormat="1" applyFont="1" applyFill="1" applyBorder="1" applyAlignment="1" applyProtection="1">
      <alignment horizontal="left"/>
      <protection locked="0"/>
    </xf>
    <xf numFmtId="5" fontId="8" fillId="0" borderId="0" xfId="0" applyNumberFormat="1" applyFont="1"/>
    <xf numFmtId="0" fontId="3" fillId="0" borderId="14" xfId="0" applyFont="1" applyBorder="1"/>
    <xf numFmtId="0" fontId="3" fillId="0" borderId="18" xfId="0" applyFont="1" applyBorder="1"/>
    <xf numFmtId="0" fontId="7" fillId="0" borderId="18" xfId="0" applyFont="1" applyBorder="1" applyAlignment="1">
      <alignment horizontal="left"/>
    </xf>
    <xf numFmtId="5" fontId="1" fillId="0" borderId="18" xfId="0" applyNumberFormat="1" applyFont="1" applyBorder="1"/>
    <xf numFmtId="9" fontId="1" fillId="0" borderId="18" xfId="0" applyNumberFormat="1" applyFont="1" applyBorder="1" applyAlignment="1">
      <alignment horizontal="left"/>
    </xf>
    <xf numFmtId="5" fontId="1" fillId="0" borderId="18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right"/>
    </xf>
    <xf numFmtId="5" fontId="3" fillId="0" borderId="12" xfId="0" applyNumberFormat="1" applyFont="1" applyBorder="1"/>
    <xf numFmtId="0" fontId="3" fillId="0" borderId="23" xfId="0" applyFont="1" applyBorder="1"/>
    <xf numFmtId="0" fontId="1" fillId="0" borderId="0" xfId="0" applyFont="1" applyBorder="1"/>
    <xf numFmtId="164" fontId="1" fillId="2" borderId="2" xfId="1" applyFont="1" applyFill="1" applyBorder="1" applyAlignment="1" applyProtection="1">
      <alignment horizontal="right"/>
      <protection locked="0"/>
    </xf>
    <xf numFmtId="164" fontId="1" fillId="2" borderId="2" xfId="1" applyFont="1" applyFill="1" applyBorder="1" applyAlignment="1" applyProtection="1">
      <protection locked="0"/>
    </xf>
    <xf numFmtId="166" fontId="7" fillId="0" borderId="0" xfId="0" applyNumberFormat="1" applyFont="1" applyAlignment="1">
      <alignment horizontal="center"/>
    </xf>
    <xf numFmtId="5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Protection="1">
      <protection locked="0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5" fontId="1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8" xfId="0" applyFont="1" applyBorder="1"/>
    <xf numFmtId="0" fontId="11" fillId="0" borderId="14" xfId="0" applyFont="1" applyBorder="1"/>
    <xf numFmtId="0" fontId="0" fillId="0" borderId="25" xfId="0" applyBorder="1"/>
    <xf numFmtId="0" fontId="1" fillId="5" borderId="0" xfId="0" applyFont="1" applyFill="1"/>
    <xf numFmtId="0" fontId="3" fillId="0" borderId="0" xfId="0" applyFont="1" applyBorder="1" applyAlignment="1">
      <alignment horizontal="right"/>
    </xf>
    <xf numFmtId="0" fontId="3" fillId="4" borderId="25" xfId="0" applyFont="1" applyFill="1" applyBorder="1"/>
    <xf numFmtId="0" fontId="7" fillId="4" borderId="25" xfId="0" applyFont="1" applyFill="1" applyBorder="1" applyAlignment="1">
      <alignment horizontal="left"/>
    </xf>
    <xf numFmtId="0" fontId="1" fillId="4" borderId="25" xfId="0" applyFont="1" applyFill="1" applyBorder="1"/>
    <xf numFmtId="9" fontId="1" fillId="4" borderId="25" xfId="0" applyNumberFormat="1" applyFont="1" applyFill="1" applyBorder="1" applyAlignment="1">
      <alignment horizontal="left"/>
    </xf>
    <xf numFmtId="0" fontId="1" fillId="4" borderId="25" xfId="0" applyFont="1" applyFill="1" applyBorder="1" applyAlignment="1">
      <alignment horizontal="center"/>
    </xf>
    <xf numFmtId="5" fontId="1" fillId="4" borderId="25" xfId="0" applyNumberFormat="1" applyFont="1" applyFill="1" applyBorder="1" applyAlignment="1">
      <alignment horizontal="left"/>
    </xf>
    <xf numFmtId="6" fontId="1" fillId="4" borderId="25" xfId="2" applyNumberFormat="1" applyFont="1" applyFill="1" applyBorder="1" applyAlignment="1">
      <alignment horizontal="left"/>
    </xf>
    <xf numFmtId="5" fontId="1" fillId="4" borderId="25" xfId="0" applyNumberFormat="1" applyFont="1" applyFill="1" applyBorder="1" applyAlignment="1">
      <alignment horizontal="right"/>
    </xf>
    <xf numFmtId="5" fontId="1" fillId="4" borderId="25" xfId="0" applyNumberFormat="1" applyFont="1" applyFill="1" applyBorder="1"/>
    <xf numFmtId="5" fontId="1" fillId="4" borderId="25" xfId="0" applyNumberFormat="1" applyFont="1" applyFill="1" applyBorder="1" applyAlignment="1">
      <alignment horizontal="center"/>
    </xf>
    <xf numFmtId="168" fontId="3" fillId="0" borderId="2" xfId="0" applyNumberFormat="1" applyFont="1" applyBorder="1"/>
    <xf numFmtId="40" fontId="3" fillId="0" borderId="2" xfId="1" applyNumberFormat="1" applyFont="1" applyBorder="1"/>
    <xf numFmtId="0" fontId="1" fillId="0" borderId="13" xfId="0" applyFont="1" applyBorder="1"/>
    <xf numFmtId="168" fontId="0" fillId="0" borderId="13" xfId="0" applyNumberFormat="1" applyBorder="1"/>
    <xf numFmtId="40" fontId="0" fillId="0" borderId="13" xfId="1" applyNumberFormat="1" applyFont="1" applyBorder="1"/>
    <xf numFmtId="0" fontId="2" fillId="0" borderId="10" xfId="0" applyFont="1" applyBorder="1" applyAlignment="1">
      <alignment wrapText="1"/>
    </xf>
    <xf numFmtId="40" fontId="2" fillId="0" borderId="12" xfId="1" applyNumberFormat="1" applyFont="1" applyBorder="1"/>
    <xf numFmtId="0" fontId="1" fillId="0" borderId="2" xfId="0" applyFont="1" applyBorder="1" applyAlignment="1">
      <alignment wrapText="1"/>
    </xf>
    <xf numFmtId="168" fontId="2" fillId="0" borderId="28" xfId="0" applyNumberFormat="1" applyFont="1" applyBorder="1"/>
    <xf numFmtId="168" fontId="2" fillId="0" borderId="30" xfId="0" applyNumberFormat="1" applyFont="1" applyBorder="1"/>
    <xf numFmtId="0" fontId="2" fillId="0" borderId="31" xfId="0" applyFont="1" applyBorder="1"/>
    <xf numFmtId="0" fontId="2" fillId="0" borderId="32" xfId="0" applyFont="1" applyBorder="1"/>
    <xf numFmtId="0" fontId="12" fillId="0" borderId="10" xfId="0" applyFont="1" applyBorder="1" applyAlignment="1">
      <alignment wrapText="1"/>
    </xf>
    <xf numFmtId="168" fontId="12" fillId="0" borderId="11" xfId="0" applyNumberFormat="1" applyFont="1" applyBorder="1"/>
    <xf numFmtId="0" fontId="13" fillId="0" borderId="6" xfId="0" applyFont="1" applyBorder="1"/>
    <xf numFmtId="168" fontId="13" fillId="0" borderId="6" xfId="0" applyNumberFormat="1" applyFont="1" applyBorder="1"/>
    <xf numFmtId="0" fontId="13" fillId="3" borderId="6" xfId="0" applyFont="1" applyFill="1" applyBorder="1"/>
    <xf numFmtId="0" fontId="0" fillId="5" borderId="0" xfId="0" applyFill="1"/>
    <xf numFmtId="5" fontId="1" fillId="6" borderId="0" xfId="0" applyNumberFormat="1" applyFont="1" applyFill="1" applyAlignment="1">
      <alignment horizontal="right"/>
    </xf>
    <xf numFmtId="0" fontId="3" fillId="0" borderId="0" xfId="0" applyFont="1" applyBorder="1"/>
    <xf numFmtId="5" fontId="1" fillId="0" borderId="0" xfId="0" applyNumberFormat="1" applyFont="1" applyBorder="1"/>
    <xf numFmtId="5" fontId="1" fillId="0" borderId="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right"/>
    </xf>
    <xf numFmtId="5" fontId="3" fillId="0" borderId="18" xfId="0" applyNumberFormat="1" applyFont="1" applyBorder="1"/>
    <xf numFmtId="5" fontId="3" fillId="0" borderId="14" xfId="0" applyNumberFormat="1" applyFont="1" applyBorder="1" applyAlignment="1">
      <alignment horizontal="right"/>
    </xf>
    <xf numFmtId="0" fontId="1" fillId="6" borderId="0" xfId="0" applyFont="1" applyFill="1"/>
    <xf numFmtId="0" fontId="1" fillId="6" borderId="18" xfId="0" applyFont="1" applyFill="1" applyBorder="1"/>
    <xf numFmtId="164" fontId="1" fillId="0" borderId="0" xfId="1" applyFont="1" applyFill="1" applyBorder="1" applyAlignment="1" applyProtection="1">
      <alignment horizontal="right"/>
      <protection locked="0"/>
    </xf>
    <xf numFmtId="164" fontId="1" fillId="0" borderId="5" xfId="1" applyFont="1" applyFill="1" applyBorder="1" applyAlignment="1" applyProtection="1">
      <alignment horizontal="right"/>
      <protection locked="0"/>
    </xf>
    <xf numFmtId="164" fontId="1" fillId="0" borderId="6" xfId="1" applyFont="1" applyFill="1" applyBorder="1" applyAlignment="1" applyProtection="1">
      <alignment horizontal="right"/>
      <protection locked="0"/>
    </xf>
    <xf numFmtId="164" fontId="1" fillId="0" borderId="13" xfId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vertical="top" wrapText="1"/>
    </xf>
    <xf numFmtId="5" fontId="1" fillId="0" borderId="6" xfId="0" applyNumberFormat="1" applyFont="1" applyBorder="1"/>
    <xf numFmtId="9" fontId="1" fillId="0" borderId="0" xfId="0" applyNumberFormat="1" applyFont="1" applyFill="1" applyAlignment="1">
      <alignment horizontal="left"/>
    </xf>
    <xf numFmtId="164" fontId="8" fillId="0" borderId="5" xfId="1" applyFont="1" applyFill="1" applyBorder="1" applyAlignment="1" applyProtection="1">
      <alignment horizontal="center" vertical="top" wrapText="1"/>
      <protection locked="0"/>
    </xf>
    <xf numFmtId="5" fontId="8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5" fontId="8" fillId="0" borderId="2" xfId="0" applyNumberFormat="1" applyFont="1" applyBorder="1" applyAlignment="1">
      <alignment horizontal="center" vertical="top" wrapText="1"/>
    </xf>
    <xf numFmtId="9" fontId="8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5" borderId="14" xfId="0" applyFont="1" applyFill="1" applyBorder="1"/>
    <xf numFmtId="0" fontId="3" fillId="5" borderId="18" xfId="0" applyFont="1" applyFill="1" applyBorder="1"/>
    <xf numFmtId="0" fontId="7" fillId="5" borderId="18" xfId="0" applyFont="1" applyFill="1" applyBorder="1" applyAlignment="1">
      <alignment horizontal="left"/>
    </xf>
    <xf numFmtId="5" fontId="1" fillId="5" borderId="18" xfId="0" applyNumberFormat="1" applyFont="1" applyFill="1" applyBorder="1"/>
    <xf numFmtId="9" fontId="1" fillId="5" borderId="18" xfId="0" applyNumberFormat="1" applyFont="1" applyFill="1" applyBorder="1" applyAlignment="1">
      <alignment horizontal="left"/>
    </xf>
    <xf numFmtId="5" fontId="1" fillId="5" borderId="18" xfId="0" applyNumberFormat="1" applyFont="1" applyFill="1" applyBorder="1" applyAlignment="1">
      <alignment horizontal="center"/>
    </xf>
    <xf numFmtId="5" fontId="3" fillId="5" borderId="19" xfId="0" applyNumberFormat="1" applyFont="1" applyFill="1" applyBorder="1" applyAlignment="1">
      <alignment horizontal="right"/>
    </xf>
    <xf numFmtId="5" fontId="3" fillId="5" borderId="12" xfId="0" applyNumberFormat="1" applyFont="1" applyFill="1" applyBorder="1"/>
    <xf numFmtId="0" fontId="8" fillId="0" borderId="0" xfId="0" applyFont="1" applyAlignment="1">
      <alignment horizontal="center" wrapText="1"/>
    </xf>
    <xf numFmtId="0" fontId="0" fillId="0" borderId="0" xfId="0" applyBorder="1"/>
    <xf numFmtId="9" fontId="8" fillId="0" borderId="2" xfId="0" applyNumberFormat="1" applyFont="1" applyBorder="1" applyAlignment="1">
      <alignment horizontal="center"/>
    </xf>
    <xf numFmtId="5" fontId="3" fillId="0" borderId="33" xfId="0" applyNumberFormat="1" applyFont="1" applyBorder="1"/>
    <xf numFmtId="5" fontId="8" fillId="0" borderId="0" xfId="0" applyNumberFormat="1" applyFont="1" applyAlignment="1">
      <alignment horizontal="center"/>
    </xf>
    <xf numFmtId="9" fontId="1" fillId="2" borderId="2" xfId="3" applyFont="1" applyFill="1" applyBorder="1" applyAlignment="1" applyProtection="1">
      <alignment horizontal="center"/>
      <protection locked="0"/>
    </xf>
    <xf numFmtId="9" fontId="8" fillId="0" borderId="0" xfId="3" applyFont="1" applyAlignment="1">
      <alignment horizontal="center"/>
    </xf>
    <xf numFmtId="9" fontId="1" fillId="0" borderId="0" xfId="3" applyFont="1" applyAlignment="1">
      <alignment horizontal="center"/>
    </xf>
    <xf numFmtId="9" fontId="1" fillId="0" borderId="0" xfId="3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2" borderId="2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Alignment="1">
      <alignment horizontal="center"/>
    </xf>
    <xf numFmtId="169" fontId="1" fillId="2" borderId="2" xfId="3" applyNumberFormat="1" applyFont="1" applyFill="1" applyBorder="1" applyAlignment="1" applyProtection="1">
      <alignment horizontal="center"/>
      <protection locked="0"/>
    </xf>
    <xf numFmtId="9" fontId="1" fillId="2" borderId="3" xfId="0" applyNumberFormat="1" applyFont="1" applyFill="1" applyBorder="1" applyAlignment="1" applyProtection="1">
      <alignment horizontal="center"/>
      <protection locked="0"/>
    </xf>
    <xf numFmtId="170" fontId="12" fillId="0" borderId="12" xfId="0" applyNumberFormat="1" applyFont="1" applyBorder="1"/>
    <xf numFmtId="2" fontId="0" fillId="0" borderId="2" xfId="0" applyNumberFormat="1" applyBorder="1"/>
    <xf numFmtId="2" fontId="2" fillId="0" borderId="29" xfId="0" applyNumberFormat="1" applyFont="1" applyBorder="1"/>
    <xf numFmtId="2" fontId="1" fillId="2" borderId="3" xfId="0" applyNumberFormat="1" applyFont="1" applyFill="1" applyBorder="1" applyAlignment="1" applyProtection="1">
      <alignment horizontal="left"/>
      <protection locked="0"/>
    </xf>
    <xf numFmtId="5" fontId="3" fillId="0" borderId="0" xfId="0" applyNumberFormat="1" applyFont="1" applyFill="1" applyBorder="1" applyAlignment="1">
      <alignment horizontal="right"/>
    </xf>
    <xf numFmtId="5" fontId="3" fillId="0" borderId="2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5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9" fontId="8" fillId="0" borderId="1" xfId="0" applyNumberFormat="1" applyFont="1" applyBorder="1" applyAlignment="1">
      <alignment horizontal="center"/>
    </xf>
    <xf numFmtId="9" fontId="8" fillId="0" borderId="34" xfId="0" applyNumberFormat="1" applyFont="1" applyBorder="1" applyAlignment="1">
      <alignment horizontal="center"/>
    </xf>
    <xf numFmtId="9" fontId="8" fillId="0" borderId="4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1" fillId="2" borderId="14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33" xfId="0" applyNumberFormat="1" applyFont="1" applyFill="1" applyBorder="1" applyAlignment="1" applyProtection="1">
      <alignment horizontal="left"/>
      <protection locked="0"/>
    </xf>
    <xf numFmtId="2" fontId="1" fillId="2" borderId="20" xfId="0" applyNumberFormat="1" applyFont="1" applyFill="1" applyBorder="1" applyAlignment="1" applyProtection="1">
      <alignment horizontal="left" vertical="top" wrapText="1"/>
      <protection locked="0"/>
    </xf>
    <xf numFmtId="2" fontId="1" fillId="2" borderId="21" xfId="0" applyNumberFormat="1" applyFont="1" applyFill="1" applyBorder="1" applyAlignment="1" applyProtection="1">
      <alignment horizontal="left" vertical="top" wrapText="1"/>
      <protection locked="0"/>
    </xf>
    <xf numFmtId="2" fontId="1" fillId="2" borderId="22" xfId="0" applyNumberFormat="1" applyFont="1" applyFill="1" applyBorder="1" applyAlignment="1" applyProtection="1">
      <alignment horizontal="left" vertical="top" wrapText="1"/>
      <protection locked="0"/>
    </xf>
    <xf numFmtId="2" fontId="1" fillId="2" borderId="23" xfId="0" applyNumberFormat="1" applyFont="1" applyFill="1" applyBorder="1" applyAlignment="1" applyProtection="1">
      <alignment horizontal="left" vertical="top" wrapText="1"/>
      <protection locked="0"/>
    </xf>
    <xf numFmtId="2" fontId="1" fillId="2" borderId="0" xfId="0" applyNumberFormat="1" applyFont="1" applyFill="1" applyBorder="1" applyAlignment="1" applyProtection="1">
      <alignment horizontal="left" vertical="top" wrapText="1"/>
      <protection locked="0"/>
    </xf>
    <xf numFmtId="2" fontId="1" fillId="2" borderId="27" xfId="0" applyNumberFormat="1" applyFont="1" applyFill="1" applyBorder="1" applyAlignment="1" applyProtection="1">
      <alignment horizontal="left" vertical="top" wrapText="1"/>
      <protection locked="0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1"/>
  <sheetViews>
    <sheetView tabSelected="1" zoomScaleNormal="100" zoomScaleSheetLayoutView="85" workbookViewId="0">
      <selection activeCell="N17" sqref="N17"/>
    </sheetView>
  </sheetViews>
  <sheetFormatPr defaultColWidth="8.88671875" defaultRowHeight="13.2"/>
  <cols>
    <col min="1" max="1" width="3.88671875" style="22" customWidth="1"/>
    <col min="2" max="2" width="25.33203125" style="22" customWidth="1"/>
    <col min="3" max="3" width="13.33203125" style="22" customWidth="1"/>
    <col min="4" max="4" width="2.44140625" style="22" customWidth="1"/>
    <col min="5" max="5" width="10.88671875" style="22" customWidth="1"/>
    <col min="6" max="6" width="10.6640625" style="25" customWidth="1"/>
    <col min="7" max="7" width="5" style="22" customWidth="1"/>
    <col min="8" max="8" width="11.6640625" style="22" customWidth="1"/>
    <col min="9" max="9" width="12.33203125" style="22" customWidth="1"/>
    <col min="10" max="16384" width="8.88671875" style="22"/>
  </cols>
  <sheetData>
    <row r="1" spans="1:10" ht="17.399999999999999" customHeight="1" thickBot="1">
      <c r="A1" s="184" t="s">
        <v>173</v>
      </c>
      <c r="B1" s="185"/>
      <c r="C1" s="185"/>
      <c r="D1" s="185"/>
      <c r="E1" s="185"/>
      <c r="F1" s="185"/>
      <c r="G1" s="185"/>
      <c r="H1" s="185"/>
      <c r="I1" s="185"/>
      <c r="J1" s="186"/>
    </row>
    <row r="2" spans="1:10" ht="13.5" customHeight="1" thickBot="1">
      <c r="A2" s="84"/>
      <c r="B2" s="103" t="s">
        <v>126</v>
      </c>
      <c r="C2" s="193" t="s">
        <v>127</v>
      </c>
      <c r="D2" s="194"/>
      <c r="E2" s="194"/>
      <c r="F2" s="194"/>
      <c r="G2" s="194"/>
      <c r="H2" s="194"/>
      <c r="I2" s="194"/>
      <c r="J2" s="195"/>
    </row>
    <row r="3" spans="1:10" ht="13.5" customHeight="1">
      <c r="A3" s="84"/>
      <c r="B3" s="103" t="s">
        <v>119</v>
      </c>
      <c r="C3" s="196" t="s">
        <v>128</v>
      </c>
      <c r="D3" s="197"/>
      <c r="E3" s="197"/>
      <c r="F3" s="197"/>
      <c r="G3" s="197"/>
      <c r="H3" s="197"/>
      <c r="I3" s="197"/>
      <c r="J3" s="198"/>
    </row>
    <row r="4" spans="1:10" ht="13.5" customHeight="1" thickBot="1">
      <c r="A4" s="84"/>
      <c r="B4" s="85"/>
      <c r="C4" s="199"/>
      <c r="D4" s="200"/>
      <c r="E4" s="200"/>
      <c r="F4" s="200"/>
      <c r="G4" s="200"/>
      <c r="H4" s="200"/>
      <c r="I4" s="200"/>
      <c r="J4" s="201"/>
    </row>
    <row r="5" spans="1:10" ht="13.5" customHeight="1">
      <c r="A5" s="202" t="s">
        <v>143</v>
      </c>
      <c r="B5" s="203"/>
      <c r="C5" s="203"/>
      <c r="D5" s="203"/>
      <c r="E5" s="203"/>
      <c r="F5" s="203"/>
      <c r="G5" s="203"/>
      <c r="H5" s="203"/>
      <c r="I5" s="203"/>
      <c r="J5" s="204"/>
    </row>
    <row r="6" spans="1:10" ht="13.5" customHeight="1" thickBot="1">
      <c r="A6" s="205" t="s">
        <v>135</v>
      </c>
      <c r="B6" s="206"/>
      <c r="C6" s="206"/>
      <c r="D6" s="206"/>
      <c r="E6" s="206"/>
      <c r="F6" s="206"/>
      <c r="G6" s="206"/>
      <c r="H6" s="206"/>
      <c r="I6" s="206"/>
      <c r="J6" s="207"/>
    </row>
    <row r="7" spans="1:10" ht="13.5" customHeight="1">
      <c r="B7" s="1"/>
      <c r="C7" s="33"/>
      <c r="E7" s="24"/>
    </row>
    <row r="8" spans="1:10" ht="13.8" thickBot="1">
      <c r="A8" s="104" t="s">
        <v>3</v>
      </c>
      <c r="B8" s="104"/>
      <c r="C8" s="105"/>
      <c r="D8" s="106"/>
      <c r="E8" s="107"/>
      <c r="F8" s="108"/>
      <c r="G8" s="109"/>
      <c r="H8" s="106"/>
      <c r="I8" s="106"/>
      <c r="J8" s="106"/>
    </row>
    <row r="9" spans="1:10">
      <c r="A9" s="1" t="s">
        <v>174</v>
      </c>
      <c r="B9" s="1"/>
      <c r="C9" s="23"/>
      <c r="G9" s="26"/>
    </row>
    <row r="10" spans="1:10">
      <c r="A10" s="1"/>
      <c r="B10" s="1"/>
      <c r="C10" s="23"/>
      <c r="F10" s="22"/>
      <c r="G10" s="25"/>
      <c r="H10" s="192" t="s">
        <v>0</v>
      </c>
      <c r="I10" s="192"/>
      <c r="J10" s="192"/>
    </row>
    <row r="11" spans="1:10" s="145" customFormat="1" ht="39.6">
      <c r="C11" s="151" t="s">
        <v>5</v>
      </c>
      <c r="D11" s="153"/>
      <c r="E11" s="152" t="s">
        <v>105</v>
      </c>
      <c r="F11" s="151" t="s">
        <v>159</v>
      </c>
      <c r="G11" s="153"/>
      <c r="H11" s="151" t="s">
        <v>157</v>
      </c>
      <c r="I11" s="151" t="s">
        <v>158</v>
      </c>
      <c r="J11" s="154" t="s">
        <v>2</v>
      </c>
    </row>
    <row r="12" spans="1:10">
      <c r="C12" s="70"/>
      <c r="D12" s="69"/>
      <c r="E12" s="165" t="s">
        <v>1</v>
      </c>
      <c r="F12" s="71"/>
      <c r="G12" s="72"/>
      <c r="H12" s="189" t="s">
        <v>1</v>
      </c>
      <c r="I12" s="190"/>
      <c r="J12" s="191"/>
    </row>
    <row r="13" spans="1:10" ht="13.5" customHeight="1">
      <c r="A13" s="1" t="s">
        <v>6</v>
      </c>
      <c r="B13" s="1" t="s">
        <v>130</v>
      </c>
      <c r="C13" s="33"/>
      <c r="D13" s="30"/>
      <c r="E13" s="31"/>
      <c r="F13" s="31"/>
      <c r="G13" s="32"/>
      <c r="H13" s="26"/>
      <c r="I13" s="26"/>
    </row>
    <row r="14" spans="1:10" ht="13.5" customHeight="1">
      <c r="A14" s="1"/>
      <c r="B14" s="90"/>
      <c r="C14" s="74"/>
      <c r="D14" s="22" t="s">
        <v>7</v>
      </c>
      <c r="E14" s="174"/>
      <c r="F14" s="168"/>
      <c r="G14" s="25" t="s">
        <v>8</v>
      </c>
      <c r="H14" s="34">
        <f>C14*E14</f>
        <v>0</v>
      </c>
      <c r="I14" s="34">
        <f>F14*H14</f>
        <v>0</v>
      </c>
      <c r="J14" s="35">
        <f>SUM(H14:I14)</f>
        <v>0</v>
      </c>
    </row>
    <row r="15" spans="1:10" ht="13.5" customHeight="1">
      <c r="A15" s="1"/>
      <c r="B15" s="90"/>
      <c r="C15" s="74"/>
      <c r="D15" s="22" t="s">
        <v>7</v>
      </c>
      <c r="E15" s="174"/>
      <c r="F15" s="168"/>
      <c r="G15" s="25" t="s">
        <v>8</v>
      </c>
      <c r="H15" s="34">
        <f>C15*E15</f>
        <v>0</v>
      </c>
      <c r="I15" s="34">
        <f t="shared" ref="I15:I17" si="0">F15*H15</f>
        <v>0</v>
      </c>
      <c r="J15" s="35">
        <f t="shared" ref="J15:J17" si="1">SUM(H15:I15)</f>
        <v>0</v>
      </c>
    </row>
    <row r="16" spans="1:10" ht="13.5" customHeight="1">
      <c r="A16" s="1"/>
      <c r="B16" s="90"/>
      <c r="C16" s="74"/>
      <c r="D16" s="22" t="s">
        <v>7</v>
      </c>
      <c r="E16" s="174"/>
      <c r="F16" s="168"/>
      <c r="G16" s="25" t="s">
        <v>8</v>
      </c>
      <c r="H16" s="34">
        <f>C16*E16</f>
        <v>0</v>
      </c>
      <c r="I16" s="34">
        <f t="shared" si="0"/>
        <v>0</v>
      </c>
      <c r="J16" s="35">
        <f t="shared" si="1"/>
        <v>0</v>
      </c>
    </row>
    <row r="17" spans="1:10">
      <c r="A17" s="1"/>
      <c r="B17" s="90"/>
      <c r="C17" s="74"/>
      <c r="D17" s="22" t="s">
        <v>7</v>
      </c>
      <c r="E17" s="174"/>
      <c r="F17" s="168"/>
      <c r="G17" s="25" t="s">
        <v>8</v>
      </c>
      <c r="H17" s="34">
        <f>C17*E17</f>
        <v>0</v>
      </c>
      <c r="I17" s="34">
        <f t="shared" si="0"/>
        <v>0</v>
      </c>
      <c r="J17" s="35">
        <f t="shared" si="1"/>
        <v>0</v>
      </c>
    </row>
    <row r="18" spans="1:10">
      <c r="B18" s="60" t="s">
        <v>131</v>
      </c>
      <c r="C18" s="33"/>
      <c r="D18" s="75"/>
      <c r="E18" s="172">
        <f>SUM(E14:E17)</f>
        <v>0</v>
      </c>
      <c r="F18" s="169"/>
      <c r="G18" s="32"/>
      <c r="H18" s="36">
        <f>SUM(H14:H17)</f>
        <v>0</v>
      </c>
      <c r="I18" s="36">
        <f>SUM(I14:I17)</f>
        <v>0</v>
      </c>
      <c r="J18" s="37">
        <f>SUM(H18:I18)</f>
        <v>0</v>
      </c>
    </row>
    <row r="19" spans="1:10" ht="9.75" customHeight="1">
      <c r="C19" s="23"/>
      <c r="D19" s="35"/>
      <c r="E19" s="173"/>
      <c r="F19" s="170"/>
      <c r="G19" s="32"/>
      <c r="H19" s="34"/>
      <c r="I19" s="34"/>
    </row>
    <row r="20" spans="1:10" ht="13.5" customHeight="1">
      <c r="A20" s="1" t="s">
        <v>9</v>
      </c>
      <c r="B20" s="1" t="s">
        <v>132</v>
      </c>
      <c r="C20" s="33"/>
      <c r="D20" s="35"/>
      <c r="E20" s="173"/>
      <c r="F20" s="170"/>
      <c r="G20" s="32"/>
      <c r="H20" s="34"/>
      <c r="I20" s="34"/>
    </row>
    <row r="21" spans="1:10">
      <c r="A21" s="1"/>
      <c r="B21" s="90"/>
      <c r="C21" s="74"/>
      <c r="D21" s="22" t="s">
        <v>7</v>
      </c>
      <c r="E21" s="174"/>
      <c r="F21" s="168"/>
      <c r="G21" s="25" t="s">
        <v>8</v>
      </c>
      <c r="H21" s="34">
        <f t="shared" ref="H21:H26" si="2">C21*E21</f>
        <v>0</v>
      </c>
      <c r="I21" s="34">
        <f>F21*H21</f>
        <v>0</v>
      </c>
      <c r="J21" s="35">
        <f>SUM(H21:I21)</f>
        <v>0</v>
      </c>
    </row>
    <row r="22" spans="1:10">
      <c r="A22" s="1"/>
      <c r="B22" s="90"/>
      <c r="C22" s="74"/>
      <c r="D22" s="22" t="s">
        <v>7</v>
      </c>
      <c r="E22" s="174"/>
      <c r="F22" s="168"/>
      <c r="G22" s="25" t="s">
        <v>8</v>
      </c>
      <c r="H22" s="34">
        <f t="shared" si="2"/>
        <v>0</v>
      </c>
      <c r="I22" s="34">
        <f t="shared" ref="I22:I26" si="3">F22*H22</f>
        <v>0</v>
      </c>
      <c r="J22" s="35">
        <f t="shared" ref="J22:J26" si="4">SUM(H22:I22)</f>
        <v>0</v>
      </c>
    </row>
    <row r="23" spans="1:10">
      <c r="A23" s="1"/>
      <c r="B23" s="90"/>
      <c r="C23" s="74"/>
      <c r="D23" s="22" t="s">
        <v>7</v>
      </c>
      <c r="E23" s="174"/>
      <c r="F23" s="168"/>
      <c r="G23" s="25" t="s">
        <v>8</v>
      </c>
      <c r="H23" s="34">
        <f t="shared" si="2"/>
        <v>0</v>
      </c>
      <c r="I23" s="34">
        <f t="shared" si="3"/>
        <v>0</v>
      </c>
      <c r="J23" s="35">
        <f t="shared" si="4"/>
        <v>0</v>
      </c>
    </row>
    <row r="24" spans="1:10">
      <c r="A24" s="1"/>
      <c r="B24" s="90"/>
      <c r="C24" s="74"/>
      <c r="D24" s="22" t="s">
        <v>7</v>
      </c>
      <c r="E24" s="174"/>
      <c r="F24" s="168"/>
      <c r="G24" s="25" t="s">
        <v>8</v>
      </c>
      <c r="H24" s="34">
        <f t="shared" si="2"/>
        <v>0</v>
      </c>
      <c r="I24" s="34">
        <f t="shared" si="3"/>
        <v>0</v>
      </c>
      <c r="J24" s="35">
        <f t="shared" si="4"/>
        <v>0</v>
      </c>
    </row>
    <row r="25" spans="1:10">
      <c r="A25" s="1"/>
      <c r="B25" s="90"/>
      <c r="C25" s="74"/>
      <c r="D25" s="22" t="s">
        <v>7</v>
      </c>
      <c r="E25" s="174"/>
      <c r="F25" s="168"/>
      <c r="G25" s="25" t="s">
        <v>8</v>
      </c>
      <c r="H25" s="34">
        <f t="shared" si="2"/>
        <v>0</v>
      </c>
      <c r="I25" s="34">
        <f t="shared" si="3"/>
        <v>0</v>
      </c>
      <c r="J25" s="35">
        <f t="shared" si="4"/>
        <v>0</v>
      </c>
    </row>
    <row r="26" spans="1:10">
      <c r="A26" s="1"/>
      <c r="B26" s="90"/>
      <c r="C26" s="74"/>
      <c r="D26" s="22" t="s">
        <v>7</v>
      </c>
      <c r="E26" s="174"/>
      <c r="F26" s="168"/>
      <c r="G26" s="25" t="s">
        <v>8</v>
      </c>
      <c r="H26" s="34">
        <f t="shared" si="2"/>
        <v>0</v>
      </c>
      <c r="I26" s="34">
        <f t="shared" si="3"/>
        <v>0</v>
      </c>
      <c r="J26" s="35">
        <f t="shared" si="4"/>
        <v>0</v>
      </c>
    </row>
    <row r="27" spans="1:10">
      <c r="B27" s="60" t="s">
        <v>10</v>
      </c>
      <c r="C27" s="33"/>
      <c r="D27" s="75"/>
      <c r="E27" s="172">
        <f>SUM(E21:E26)</f>
        <v>0</v>
      </c>
      <c r="F27" s="169"/>
      <c r="G27" s="32"/>
      <c r="H27" s="36">
        <f>SUM(H21:H26)</f>
        <v>0</v>
      </c>
      <c r="I27" s="36">
        <f>SUM(I21:I26)</f>
        <v>0</v>
      </c>
      <c r="J27" s="37">
        <f>SUM(H27:I27)</f>
        <v>0</v>
      </c>
    </row>
    <row r="28" spans="1:10">
      <c r="A28" s="1"/>
      <c r="C28" s="23"/>
      <c r="D28" s="35"/>
      <c r="E28" s="173"/>
      <c r="F28" s="170"/>
      <c r="G28" s="32"/>
      <c r="H28" s="38"/>
      <c r="I28" s="38"/>
    </row>
    <row r="29" spans="1:10">
      <c r="A29" s="1" t="s">
        <v>11</v>
      </c>
      <c r="B29" s="1" t="s">
        <v>12</v>
      </c>
      <c r="C29" s="23"/>
      <c r="D29" s="35"/>
      <c r="E29" s="173"/>
      <c r="F29" s="170"/>
      <c r="G29" s="25"/>
      <c r="H29" s="34"/>
      <c r="I29" s="34"/>
    </row>
    <row r="30" spans="1:10">
      <c r="A30" s="1"/>
      <c r="B30" s="90"/>
      <c r="C30" s="74"/>
      <c r="D30" s="22" t="s">
        <v>7</v>
      </c>
      <c r="E30" s="174"/>
      <c r="F30" s="168"/>
      <c r="G30" s="25" t="s">
        <v>8</v>
      </c>
      <c r="H30" s="34">
        <f>C30*E30</f>
        <v>0</v>
      </c>
      <c r="I30" s="34">
        <f>F30*H30</f>
        <v>0</v>
      </c>
      <c r="J30" s="35">
        <f>SUM(H30:I30)</f>
        <v>0</v>
      </c>
    </row>
    <row r="31" spans="1:10">
      <c r="A31" s="1"/>
      <c r="B31" s="90"/>
      <c r="C31" s="74"/>
      <c r="D31" s="22" t="s">
        <v>7</v>
      </c>
      <c r="E31" s="174"/>
      <c r="F31" s="168"/>
      <c r="G31" s="25" t="s">
        <v>8</v>
      </c>
      <c r="H31" s="34">
        <f>C31*E31</f>
        <v>0</v>
      </c>
      <c r="I31" s="34">
        <f t="shared" ref="I31:I32" si="5">F31*H31</f>
        <v>0</v>
      </c>
      <c r="J31" s="35">
        <f t="shared" ref="J31:J32" si="6">SUM(H31:I31)</f>
        <v>0</v>
      </c>
    </row>
    <row r="32" spans="1:10" ht="13.5" customHeight="1">
      <c r="A32" s="1"/>
      <c r="B32" s="90"/>
      <c r="C32" s="74"/>
      <c r="D32" s="22" t="s">
        <v>7</v>
      </c>
      <c r="E32" s="174"/>
      <c r="F32" s="168"/>
      <c r="G32" s="25" t="s">
        <v>8</v>
      </c>
      <c r="H32" s="34">
        <f>C32*E32</f>
        <v>0</v>
      </c>
      <c r="I32" s="34">
        <f t="shared" si="5"/>
        <v>0</v>
      </c>
      <c r="J32" s="35">
        <f t="shared" si="6"/>
        <v>0</v>
      </c>
    </row>
    <row r="33" spans="1:10">
      <c r="B33" s="60" t="s">
        <v>13</v>
      </c>
      <c r="C33" s="33"/>
      <c r="D33" s="75"/>
      <c r="E33" s="172">
        <f>SUM(E30:E32)</f>
        <v>0</v>
      </c>
      <c r="F33" s="169"/>
      <c r="G33" s="32"/>
      <c r="H33" s="36">
        <f>SUM(H30:H32)</f>
        <v>0</v>
      </c>
      <c r="I33" s="36">
        <f>SUM(I30:I32)</f>
        <v>0</v>
      </c>
      <c r="J33" s="37">
        <f>SUM(H33:I33)</f>
        <v>0</v>
      </c>
    </row>
    <row r="34" spans="1:10">
      <c r="A34" s="1"/>
      <c r="C34" s="23"/>
      <c r="D34" s="35"/>
      <c r="E34" s="173"/>
      <c r="F34" s="170"/>
      <c r="G34" s="32"/>
      <c r="H34" s="38"/>
      <c r="I34" s="38"/>
    </row>
    <row r="35" spans="1:10">
      <c r="A35" s="1" t="s">
        <v>14</v>
      </c>
      <c r="B35" s="1" t="s">
        <v>133</v>
      </c>
      <c r="C35" s="23"/>
      <c r="D35" s="35"/>
      <c r="E35" s="173"/>
      <c r="F35" s="170"/>
      <c r="G35" s="25"/>
      <c r="H35" s="34"/>
      <c r="I35" s="34"/>
    </row>
    <row r="36" spans="1:10">
      <c r="A36" s="1"/>
      <c r="B36" s="90"/>
      <c r="C36" s="74"/>
      <c r="D36" s="22" t="s">
        <v>7</v>
      </c>
      <c r="E36" s="174"/>
      <c r="F36" s="168"/>
      <c r="G36" s="25" t="s">
        <v>8</v>
      </c>
      <c r="H36" s="34">
        <f t="shared" ref="H36:H41" si="7">C36*E36</f>
        <v>0</v>
      </c>
      <c r="I36" s="34">
        <f>F36*H36</f>
        <v>0</v>
      </c>
      <c r="J36" s="35">
        <f>SUM(H36:I36)</f>
        <v>0</v>
      </c>
    </row>
    <row r="37" spans="1:10">
      <c r="A37" s="1"/>
      <c r="B37" s="90"/>
      <c r="C37" s="74"/>
      <c r="D37" s="22" t="s">
        <v>7</v>
      </c>
      <c r="E37" s="174"/>
      <c r="F37" s="168"/>
      <c r="G37" s="25" t="s">
        <v>8</v>
      </c>
      <c r="H37" s="34">
        <f t="shared" si="7"/>
        <v>0</v>
      </c>
      <c r="I37" s="34">
        <f t="shared" ref="I37:I41" si="8">F37*H37</f>
        <v>0</v>
      </c>
      <c r="J37" s="35">
        <f t="shared" ref="J37:J41" si="9">SUM(H37:I37)</f>
        <v>0</v>
      </c>
    </row>
    <row r="38" spans="1:10">
      <c r="A38" s="1"/>
      <c r="B38" s="90"/>
      <c r="C38" s="74"/>
      <c r="D38" s="22" t="s">
        <v>7</v>
      </c>
      <c r="E38" s="174"/>
      <c r="F38" s="168"/>
      <c r="G38" s="25" t="s">
        <v>8</v>
      </c>
      <c r="H38" s="34">
        <f t="shared" si="7"/>
        <v>0</v>
      </c>
      <c r="I38" s="34">
        <f t="shared" si="8"/>
        <v>0</v>
      </c>
      <c r="J38" s="35">
        <f t="shared" si="9"/>
        <v>0</v>
      </c>
    </row>
    <row r="39" spans="1:10">
      <c r="A39" s="1"/>
      <c r="B39" s="90"/>
      <c r="C39" s="74"/>
      <c r="D39" s="22" t="s">
        <v>7</v>
      </c>
      <c r="E39" s="174"/>
      <c r="F39" s="168"/>
      <c r="G39" s="25" t="s">
        <v>8</v>
      </c>
      <c r="H39" s="34">
        <f t="shared" si="7"/>
        <v>0</v>
      </c>
      <c r="I39" s="34">
        <f t="shared" si="8"/>
        <v>0</v>
      </c>
      <c r="J39" s="35">
        <f t="shared" si="9"/>
        <v>0</v>
      </c>
    </row>
    <row r="40" spans="1:10">
      <c r="A40" s="1"/>
      <c r="B40" s="90"/>
      <c r="C40" s="74"/>
      <c r="D40" s="22" t="s">
        <v>7</v>
      </c>
      <c r="E40" s="174"/>
      <c r="F40" s="168"/>
      <c r="G40" s="25" t="s">
        <v>8</v>
      </c>
      <c r="H40" s="34">
        <f t="shared" si="7"/>
        <v>0</v>
      </c>
      <c r="I40" s="34">
        <f t="shared" si="8"/>
        <v>0</v>
      </c>
      <c r="J40" s="35">
        <f t="shared" si="9"/>
        <v>0</v>
      </c>
    </row>
    <row r="41" spans="1:10">
      <c r="A41" s="1"/>
      <c r="B41" s="90"/>
      <c r="C41" s="74"/>
      <c r="D41" s="22" t="s">
        <v>7</v>
      </c>
      <c r="E41" s="174"/>
      <c r="F41" s="168"/>
      <c r="G41" s="25" t="s">
        <v>8</v>
      </c>
      <c r="H41" s="34">
        <f t="shared" si="7"/>
        <v>0</v>
      </c>
      <c r="I41" s="34">
        <f t="shared" si="8"/>
        <v>0</v>
      </c>
      <c r="J41" s="35">
        <f t="shared" si="9"/>
        <v>0</v>
      </c>
    </row>
    <row r="42" spans="1:10">
      <c r="B42" s="60" t="s">
        <v>134</v>
      </c>
      <c r="C42" s="33"/>
      <c r="D42" s="75"/>
      <c r="E42" s="172">
        <f>SUM(E36:E41)</f>
        <v>0</v>
      </c>
      <c r="F42" s="169"/>
      <c r="G42" s="32"/>
      <c r="H42" s="36">
        <f>SUM(H36:H41)</f>
        <v>0</v>
      </c>
      <c r="I42" s="36">
        <f>SUM(I36:I41)</f>
        <v>0</v>
      </c>
      <c r="J42" s="37">
        <f>SUM(H42:I42)</f>
        <v>0</v>
      </c>
    </row>
    <row r="43" spans="1:10" ht="6" customHeight="1">
      <c r="C43" s="23"/>
      <c r="D43" s="35"/>
      <c r="E43" s="173"/>
      <c r="F43" s="170"/>
      <c r="G43" s="32"/>
      <c r="H43" s="38"/>
      <c r="I43" s="38"/>
    </row>
    <row r="44" spans="1:10">
      <c r="A44" s="1" t="s">
        <v>15</v>
      </c>
      <c r="B44" s="1" t="s">
        <v>16</v>
      </c>
      <c r="C44" s="23"/>
      <c r="D44" s="35"/>
      <c r="E44" s="173"/>
      <c r="F44" s="170"/>
      <c r="G44" s="25"/>
      <c r="H44" s="34"/>
      <c r="I44" s="34"/>
    </row>
    <row r="45" spans="1:10">
      <c r="A45" s="1"/>
      <c r="B45" s="90"/>
      <c r="C45" s="74"/>
      <c r="D45" s="22" t="s">
        <v>7</v>
      </c>
      <c r="E45" s="174"/>
      <c r="F45" s="168"/>
      <c r="G45" s="25" t="s">
        <v>8</v>
      </c>
      <c r="H45" s="34">
        <f>C45*E45</f>
        <v>0</v>
      </c>
      <c r="I45" s="34">
        <f>F45*H45</f>
        <v>0</v>
      </c>
      <c r="J45" s="35">
        <f>SUM(H45:I45)</f>
        <v>0</v>
      </c>
    </row>
    <row r="46" spans="1:10">
      <c r="A46" s="1"/>
      <c r="B46" s="90"/>
      <c r="C46" s="74"/>
      <c r="D46" s="22" t="s">
        <v>7</v>
      </c>
      <c r="E46" s="174"/>
      <c r="F46" s="168"/>
      <c r="G46" s="25" t="s">
        <v>8</v>
      </c>
      <c r="H46" s="34">
        <f>C46*E46</f>
        <v>0</v>
      </c>
      <c r="I46" s="34">
        <f t="shared" ref="I46:I49" si="10">F46*H46</f>
        <v>0</v>
      </c>
      <c r="J46" s="35">
        <f t="shared" ref="J46:J49" si="11">SUM(H46:I46)</f>
        <v>0</v>
      </c>
    </row>
    <row r="47" spans="1:10">
      <c r="A47" s="1"/>
      <c r="B47" s="90"/>
      <c r="C47" s="74"/>
      <c r="D47" s="22" t="s">
        <v>7</v>
      </c>
      <c r="E47" s="174"/>
      <c r="F47" s="168"/>
      <c r="G47" s="25" t="s">
        <v>8</v>
      </c>
      <c r="H47" s="34">
        <f>C47*E47</f>
        <v>0</v>
      </c>
      <c r="I47" s="34">
        <f t="shared" si="10"/>
        <v>0</v>
      </c>
      <c r="J47" s="35">
        <f t="shared" si="11"/>
        <v>0</v>
      </c>
    </row>
    <row r="48" spans="1:10">
      <c r="A48" s="1"/>
      <c r="B48" s="90"/>
      <c r="C48" s="74"/>
      <c r="D48" s="22" t="s">
        <v>7</v>
      </c>
      <c r="E48" s="174"/>
      <c r="F48" s="168"/>
      <c r="G48" s="25" t="s">
        <v>8</v>
      </c>
      <c r="H48" s="34">
        <f>C48*E48</f>
        <v>0</v>
      </c>
      <c r="I48" s="34">
        <f t="shared" si="10"/>
        <v>0</v>
      </c>
      <c r="J48" s="35">
        <f t="shared" si="11"/>
        <v>0</v>
      </c>
    </row>
    <row r="49" spans="1:15">
      <c r="A49" s="1"/>
      <c r="B49" s="90"/>
      <c r="C49" s="74"/>
      <c r="D49" s="22" t="s">
        <v>7</v>
      </c>
      <c r="E49" s="174"/>
      <c r="F49" s="168"/>
      <c r="G49" s="25" t="s">
        <v>8</v>
      </c>
      <c r="H49" s="34">
        <f>C49*E49</f>
        <v>0</v>
      </c>
      <c r="I49" s="34">
        <f t="shared" si="10"/>
        <v>0</v>
      </c>
      <c r="J49" s="35">
        <f t="shared" si="11"/>
        <v>0</v>
      </c>
    </row>
    <row r="50" spans="1:15">
      <c r="B50" s="60" t="s">
        <v>17</v>
      </c>
      <c r="C50" s="23"/>
      <c r="D50" s="35"/>
      <c r="E50" s="172">
        <f>SUM(E45:E49)</f>
        <v>0</v>
      </c>
      <c r="F50" s="169"/>
      <c r="G50" s="32"/>
      <c r="H50" s="36">
        <f>SUM(H45:H49)</f>
        <v>0</v>
      </c>
      <c r="I50" s="36">
        <f>SUM(I45:I49)</f>
        <v>0</v>
      </c>
      <c r="J50" s="37">
        <f>SUM(H50:I50)</f>
        <v>0</v>
      </c>
    </row>
    <row r="51" spans="1:15" ht="9.75" customHeight="1">
      <c r="C51" s="23"/>
      <c r="D51" s="35"/>
      <c r="E51" s="173"/>
      <c r="F51" s="170"/>
      <c r="G51" s="32"/>
      <c r="H51" s="34"/>
      <c r="I51" s="34"/>
    </row>
    <row r="52" spans="1:15">
      <c r="B52" s="1" t="s">
        <v>18</v>
      </c>
      <c r="C52" s="23"/>
      <c r="E52" s="175"/>
      <c r="F52" s="171"/>
      <c r="G52" s="25"/>
      <c r="H52" s="36">
        <f>H18+H27+H33+H42+H50</f>
        <v>0</v>
      </c>
      <c r="I52" s="36">
        <f t="shared" ref="I52:J52" si="12">I18+I27+I33+I42+I50</f>
        <v>0</v>
      </c>
      <c r="J52" s="36">
        <f t="shared" si="12"/>
        <v>0</v>
      </c>
      <c r="O52" s="50"/>
    </row>
    <row r="53" spans="1:15" ht="7.5" customHeight="1">
      <c r="C53" s="23"/>
      <c r="E53" s="40"/>
      <c r="F53" s="40"/>
      <c r="G53" s="25"/>
      <c r="H53" s="34"/>
      <c r="I53" s="34"/>
    </row>
    <row r="54" spans="1:15" ht="13.8" thickBot="1">
      <c r="A54" s="104" t="s">
        <v>19</v>
      </c>
      <c r="B54" s="104"/>
      <c r="C54" s="105"/>
      <c r="D54" s="106"/>
      <c r="E54" s="110"/>
      <c r="F54" s="110"/>
      <c r="G54" s="108"/>
      <c r="H54" s="111"/>
      <c r="I54" s="111"/>
      <c r="J54" s="106"/>
    </row>
    <row r="55" spans="1:15">
      <c r="C55" s="23"/>
      <c r="E55" s="40"/>
      <c r="F55" s="40"/>
      <c r="G55" s="25"/>
      <c r="H55" s="34"/>
      <c r="I55" s="34"/>
    </row>
    <row r="56" spans="1:15">
      <c r="B56" s="22" t="s">
        <v>20</v>
      </c>
      <c r="C56" s="176"/>
      <c r="D56" s="22" t="s">
        <v>7</v>
      </c>
      <c r="E56" s="40">
        <f>H52</f>
        <v>0</v>
      </c>
      <c r="F56" s="40"/>
      <c r="G56" s="25" t="s">
        <v>8</v>
      </c>
      <c r="H56" s="132"/>
      <c r="I56" s="34">
        <f>C56*E56</f>
        <v>0</v>
      </c>
      <c r="J56" s="35">
        <f>SUM(H56:H56)</f>
        <v>0</v>
      </c>
    </row>
    <row r="57" spans="1:15">
      <c r="B57" s="22" t="s">
        <v>160</v>
      </c>
      <c r="C57" s="23"/>
      <c r="D57" s="35"/>
      <c r="E57" s="26"/>
      <c r="F57" s="26"/>
      <c r="G57" s="32"/>
      <c r="H57" s="132"/>
      <c r="I57" s="34">
        <f>I52</f>
        <v>0</v>
      </c>
      <c r="J57" s="35">
        <f>SUM(H57:H57)</f>
        <v>0</v>
      </c>
    </row>
    <row r="58" spans="1:15">
      <c r="B58" s="62" t="s">
        <v>21</v>
      </c>
      <c r="D58" s="35"/>
      <c r="E58" s="24"/>
      <c r="F58" s="24"/>
      <c r="G58" s="32"/>
      <c r="H58" s="36"/>
      <c r="I58" s="36">
        <f>I57+I56</f>
        <v>0</v>
      </c>
      <c r="J58" s="37">
        <f>SUM(H58:I58)</f>
        <v>0</v>
      </c>
    </row>
    <row r="59" spans="1:15" ht="13.8" thickBot="1">
      <c r="C59" s="23"/>
      <c r="D59" s="35"/>
      <c r="E59" s="24"/>
      <c r="F59" s="32"/>
      <c r="G59" s="34"/>
    </row>
    <row r="60" spans="1:15" ht="13.8" thickBot="1">
      <c r="A60" s="76" t="s">
        <v>150</v>
      </c>
      <c r="B60" s="77"/>
      <c r="C60" s="78"/>
      <c r="D60" s="79"/>
      <c r="E60" s="80"/>
      <c r="F60" s="81"/>
      <c r="G60" s="99"/>
      <c r="H60" s="136">
        <f>H52</f>
        <v>0</v>
      </c>
      <c r="I60" s="137">
        <f>I58</f>
        <v>0</v>
      </c>
      <c r="J60" s="166">
        <f>SUM(H60:I60)</f>
        <v>0</v>
      </c>
    </row>
    <row r="61" spans="1:15">
      <c r="C61" s="23"/>
      <c r="D61" s="35"/>
      <c r="E61" s="26"/>
      <c r="F61" s="32"/>
      <c r="G61" s="26"/>
    </row>
    <row r="62" spans="1:15" ht="13.8" thickBot="1">
      <c r="A62" s="104" t="s">
        <v>151</v>
      </c>
      <c r="B62" s="104"/>
      <c r="C62" s="105"/>
      <c r="D62" s="112"/>
      <c r="E62" s="107"/>
      <c r="F62" s="113"/>
      <c r="G62" s="109"/>
      <c r="H62" s="106"/>
      <c r="I62" s="106"/>
      <c r="J62" s="106"/>
    </row>
    <row r="63" spans="1:15">
      <c r="A63" s="1" t="s">
        <v>22</v>
      </c>
      <c r="B63" s="1"/>
      <c r="C63" s="23"/>
      <c r="D63" s="35"/>
      <c r="E63" s="24"/>
      <c r="F63" s="32"/>
      <c r="G63" s="26"/>
    </row>
    <row r="64" spans="1:15" ht="13.5" customHeight="1">
      <c r="B64" s="1" t="s">
        <v>124</v>
      </c>
      <c r="C64" s="23"/>
      <c r="D64" s="35"/>
      <c r="E64" s="24"/>
      <c r="F64" s="32"/>
      <c r="G64" s="187" t="s">
        <v>1</v>
      </c>
      <c r="H64" s="187"/>
      <c r="I64" s="187"/>
    </row>
    <row r="65" spans="1:10">
      <c r="C65" s="23"/>
      <c r="D65" s="35"/>
      <c r="F65" s="22"/>
      <c r="G65" s="32"/>
      <c r="H65" s="26"/>
    </row>
    <row r="66" spans="1:10" ht="13.5" customHeight="1" thickBot="1">
      <c r="C66" s="23"/>
      <c r="D66" s="35"/>
      <c r="E66" s="31" t="s">
        <v>23</v>
      </c>
      <c r="F66" s="31"/>
      <c r="G66" s="32"/>
      <c r="H66" s="26"/>
    </row>
    <row r="67" spans="1:10" ht="13.5" customHeight="1" thickBot="1">
      <c r="B67" s="22" t="s">
        <v>106</v>
      </c>
      <c r="C67" s="177"/>
      <c r="D67" s="22" t="s">
        <v>7</v>
      </c>
      <c r="E67" s="40">
        <f>H52</f>
        <v>0</v>
      </c>
      <c r="F67" s="40"/>
      <c r="G67" s="25" t="s">
        <v>8</v>
      </c>
      <c r="H67" s="41">
        <f>E67*$C67</f>
        <v>0</v>
      </c>
      <c r="I67" s="139"/>
      <c r="J67" s="35">
        <f>SUM(H67:H67)</f>
        <v>0</v>
      </c>
    </row>
    <row r="68" spans="1:10" ht="13.8" thickBot="1">
      <c r="C68" s="23"/>
      <c r="E68" s="40"/>
      <c r="F68" s="40"/>
      <c r="G68" s="25"/>
      <c r="H68" s="41"/>
    </row>
    <row r="69" spans="1:10" ht="13.8" thickBot="1">
      <c r="B69" s="1" t="s">
        <v>24</v>
      </c>
      <c r="C69" s="23"/>
      <c r="E69" s="40"/>
      <c r="F69" s="40"/>
      <c r="G69" s="25"/>
      <c r="H69" s="138">
        <f>H67</f>
        <v>0</v>
      </c>
      <c r="I69" s="140"/>
      <c r="J69" s="83">
        <f>SUM(H69:H69)</f>
        <v>0</v>
      </c>
    </row>
    <row r="70" spans="1:10">
      <c r="C70" s="23"/>
      <c r="D70" s="35"/>
      <c r="E70" s="24"/>
      <c r="F70" s="24"/>
      <c r="G70" s="42"/>
      <c r="H70" s="26"/>
    </row>
    <row r="71" spans="1:10">
      <c r="A71" s="1" t="s">
        <v>136</v>
      </c>
      <c r="B71" s="1"/>
      <c r="C71" s="23"/>
      <c r="D71" s="35"/>
      <c r="E71" s="24"/>
      <c r="F71" s="24"/>
      <c r="G71" s="32"/>
      <c r="H71" s="187" t="s">
        <v>1</v>
      </c>
      <c r="I71" s="187"/>
      <c r="J71" s="187"/>
    </row>
    <row r="72" spans="1:10" ht="31.95" customHeight="1">
      <c r="B72" s="188" t="s">
        <v>165</v>
      </c>
      <c r="C72" s="188"/>
      <c r="D72" s="188"/>
      <c r="E72" s="188"/>
      <c r="F72" s="188"/>
      <c r="G72" s="32"/>
      <c r="H72" s="148" t="s">
        <v>161</v>
      </c>
      <c r="I72" s="149" t="s">
        <v>163</v>
      </c>
      <c r="J72" s="150" t="s">
        <v>162</v>
      </c>
    </row>
    <row r="73" spans="1:10">
      <c r="B73" s="43" t="s">
        <v>137</v>
      </c>
      <c r="C73" s="23"/>
      <c r="E73" s="24"/>
      <c r="F73" s="24"/>
      <c r="G73" s="25"/>
      <c r="H73" s="116"/>
      <c r="I73" s="116"/>
      <c r="J73" s="116"/>
    </row>
    <row r="74" spans="1:10">
      <c r="B74" s="44"/>
      <c r="C74" s="39" t="s">
        <v>25</v>
      </c>
      <c r="F74" s="22"/>
      <c r="G74" s="25"/>
      <c r="H74" s="143"/>
      <c r="I74" s="143"/>
      <c r="J74" s="146"/>
    </row>
    <row r="75" spans="1:10">
      <c r="B75" s="44"/>
      <c r="C75" s="45" t="s">
        <v>26</v>
      </c>
      <c r="E75" s="24"/>
      <c r="F75" s="24"/>
      <c r="G75" s="25" t="s">
        <v>8</v>
      </c>
      <c r="H75" s="86"/>
      <c r="I75" s="86"/>
      <c r="J75" s="35">
        <f>H75*I75</f>
        <v>0</v>
      </c>
    </row>
    <row r="76" spans="1:10">
      <c r="B76" s="44"/>
      <c r="C76" s="45" t="s">
        <v>27</v>
      </c>
      <c r="E76" s="24"/>
      <c r="F76" s="24"/>
      <c r="G76" s="25" t="s">
        <v>8</v>
      </c>
      <c r="H76" s="86"/>
      <c r="I76" s="86"/>
      <c r="J76" s="35">
        <f t="shared" ref="J76:J88" si="13">H76*I76</f>
        <v>0</v>
      </c>
    </row>
    <row r="77" spans="1:10">
      <c r="B77" s="44"/>
      <c r="C77" s="45" t="s">
        <v>28</v>
      </c>
      <c r="D77" s="22" t="s">
        <v>138</v>
      </c>
      <c r="E77" s="24"/>
      <c r="F77" s="24"/>
      <c r="G77" s="25" t="s">
        <v>8</v>
      </c>
      <c r="H77" s="86"/>
      <c r="I77" s="86"/>
      <c r="J77" s="35">
        <f t="shared" si="13"/>
        <v>0</v>
      </c>
    </row>
    <row r="78" spans="1:10">
      <c r="B78" s="44"/>
      <c r="D78" s="22" t="s">
        <v>29</v>
      </c>
      <c r="E78" s="24"/>
      <c r="F78" s="24"/>
      <c r="G78" s="25" t="s">
        <v>8</v>
      </c>
      <c r="H78" s="86"/>
      <c r="I78" s="86"/>
      <c r="J78" s="35">
        <f t="shared" si="13"/>
        <v>0</v>
      </c>
    </row>
    <row r="79" spans="1:10">
      <c r="B79" s="44"/>
      <c r="D79" s="22" t="s">
        <v>30</v>
      </c>
      <c r="E79" s="24"/>
      <c r="F79" s="24"/>
      <c r="G79" s="25" t="s">
        <v>8</v>
      </c>
      <c r="H79" s="86"/>
      <c r="I79" s="86"/>
      <c r="J79" s="35">
        <f t="shared" si="13"/>
        <v>0</v>
      </c>
    </row>
    <row r="80" spans="1:10">
      <c r="B80" s="44"/>
      <c r="C80" s="39" t="s">
        <v>31</v>
      </c>
      <c r="E80" s="24"/>
      <c r="F80" s="24"/>
      <c r="G80" s="25" t="s">
        <v>8</v>
      </c>
      <c r="H80" s="86"/>
      <c r="I80" s="86"/>
      <c r="J80" s="35">
        <f t="shared" si="13"/>
        <v>0</v>
      </c>
    </row>
    <row r="81" spans="2:10">
      <c r="B81" s="44"/>
      <c r="C81" s="39" t="s">
        <v>32</v>
      </c>
      <c r="E81" s="24"/>
      <c r="F81" s="24"/>
      <c r="G81" s="25" t="s">
        <v>8</v>
      </c>
      <c r="H81" s="86"/>
      <c r="I81" s="86"/>
      <c r="J81" s="35">
        <f t="shared" si="13"/>
        <v>0</v>
      </c>
    </row>
    <row r="82" spans="2:10">
      <c r="B82" s="43" t="s">
        <v>33</v>
      </c>
      <c r="E82" s="24"/>
      <c r="F82" s="24"/>
      <c r="G82" s="25"/>
      <c r="H82" s="144"/>
      <c r="I82" s="141"/>
      <c r="J82" s="35"/>
    </row>
    <row r="83" spans="2:10">
      <c r="B83" s="39"/>
      <c r="C83" s="22" t="s">
        <v>34</v>
      </c>
      <c r="E83" s="24"/>
      <c r="F83" s="24"/>
      <c r="G83" s="25" t="s">
        <v>8</v>
      </c>
      <c r="H83" s="86"/>
      <c r="I83" s="86"/>
      <c r="J83" s="35">
        <f t="shared" si="13"/>
        <v>0</v>
      </c>
    </row>
    <row r="84" spans="2:10">
      <c r="B84" s="44"/>
      <c r="C84" s="39" t="s">
        <v>32</v>
      </c>
      <c r="E84" s="24"/>
      <c r="F84" s="24"/>
      <c r="G84" s="25" t="s">
        <v>8</v>
      </c>
      <c r="H84" s="86"/>
      <c r="I84" s="86"/>
      <c r="J84" s="35">
        <f t="shared" si="13"/>
        <v>0</v>
      </c>
    </row>
    <row r="85" spans="2:10">
      <c r="B85" s="46" t="s">
        <v>35</v>
      </c>
      <c r="C85" s="39"/>
      <c r="E85" s="24"/>
      <c r="F85" s="24"/>
      <c r="G85" s="25"/>
      <c r="H85" s="144"/>
      <c r="I85" s="141"/>
      <c r="J85" s="35"/>
    </row>
    <row r="86" spans="2:10">
      <c r="B86" s="46"/>
      <c r="C86" s="39" t="s">
        <v>36</v>
      </c>
      <c r="E86" s="24"/>
      <c r="F86" s="24"/>
      <c r="G86" s="25" t="s">
        <v>8</v>
      </c>
      <c r="H86" s="86"/>
      <c r="I86" s="86"/>
      <c r="J86" s="35">
        <f t="shared" si="13"/>
        <v>0</v>
      </c>
    </row>
    <row r="87" spans="2:10">
      <c r="B87" s="46"/>
      <c r="C87" s="39" t="s">
        <v>37</v>
      </c>
      <c r="E87" s="24"/>
      <c r="F87" s="24"/>
      <c r="G87" s="25" t="s">
        <v>8</v>
      </c>
      <c r="H87" s="86"/>
      <c r="I87" s="86"/>
      <c r="J87" s="35">
        <f t="shared" si="13"/>
        <v>0</v>
      </c>
    </row>
    <row r="88" spans="2:10">
      <c r="B88" s="46"/>
      <c r="C88" s="39" t="s">
        <v>38</v>
      </c>
      <c r="E88" s="24"/>
      <c r="F88" s="24"/>
      <c r="G88" s="25" t="s">
        <v>8</v>
      </c>
      <c r="H88" s="86"/>
      <c r="I88" s="86"/>
      <c r="J88" s="35">
        <f t="shared" si="13"/>
        <v>0</v>
      </c>
    </row>
    <row r="89" spans="2:10">
      <c r="B89" s="46" t="s">
        <v>110</v>
      </c>
      <c r="C89" s="39"/>
      <c r="E89" s="24"/>
      <c r="F89" s="24"/>
      <c r="G89" s="25"/>
      <c r="H89" s="141"/>
      <c r="I89" s="141"/>
      <c r="J89" s="35"/>
    </row>
    <row r="90" spans="2:10">
      <c r="B90" s="44"/>
      <c r="C90" s="39" t="s">
        <v>112</v>
      </c>
      <c r="E90" s="24"/>
      <c r="F90" s="24"/>
      <c r="G90" s="25"/>
      <c r="H90" s="144"/>
      <c r="I90" s="141"/>
      <c r="J90" s="35"/>
    </row>
    <row r="91" spans="2:10">
      <c r="B91" s="44"/>
      <c r="D91" s="39" t="s">
        <v>113</v>
      </c>
      <c r="E91" s="24"/>
      <c r="F91" s="24"/>
      <c r="G91" s="25" t="s">
        <v>8</v>
      </c>
      <c r="H91" s="86"/>
      <c r="I91" s="86"/>
      <c r="J91" s="35">
        <f t="shared" ref="J91:J115" si="14">H91*I91</f>
        <v>0</v>
      </c>
    </row>
    <row r="92" spans="2:10">
      <c r="B92" s="44"/>
      <c r="D92" s="39" t="s">
        <v>39</v>
      </c>
      <c r="E92" s="24"/>
      <c r="F92" s="24"/>
      <c r="G92" s="25" t="s">
        <v>8</v>
      </c>
      <c r="H92" s="86"/>
      <c r="I92" s="86"/>
      <c r="J92" s="35">
        <f t="shared" si="14"/>
        <v>0</v>
      </c>
    </row>
    <row r="93" spans="2:10">
      <c r="B93" s="44"/>
      <c r="C93" s="22" t="s">
        <v>41</v>
      </c>
      <c r="E93" s="24"/>
      <c r="F93" s="24"/>
      <c r="G93" s="25" t="s">
        <v>8</v>
      </c>
      <c r="H93" s="86"/>
      <c r="I93" s="86"/>
      <c r="J93" s="35">
        <f t="shared" si="14"/>
        <v>0</v>
      </c>
    </row>
    <row r="94" spans="2:10">
      <c r="B94" s="44"/>
      <c r="C94" s="22" t="s">
        <v>42</v>
      </c>
      <c r="E94" s="24"/>
      <c r="F94" s="24"/>
      <c r="G94" s="25" t="s">
        <v>8</v>
      </c>
      <c r="H94" s="86"/>
      <c r="I94" s="86"/>
      <c r="J94" s="35">
        <f t="shared" si="14"/>
        <v>0</v>
      </c>
    </row>
    <row r="95" spans="2:10">
      <c r="B95" s="44"/>
      <c r="C95" s="22" t="s">
        <v>43</v>
      </c>
      <c r="E95" s="24"/>
      <c r="F95" s="24"/>
      <c r="G95" s="25" t="s">
        <v>8</v>
      </c>
      <c r="H95" s="86"/>
      <c r="I95" s="86"/>
      <c r="J95" s="35">
        <f t="shared" si="14"/>
        <v>0</v>
      </c>
    </row>
    <row r="96" spans="2:10">
      <c r="B96" s="44"/>
      <c r="C96" s="22" t="s">
        <v>114</v>
      </c>
      <c r="E96" s="24"/>
      <c r="F96" s="24"/>
      <c r="G96" s="25" t="s">
        <v>8</v>
      </c>
      <c r="H96" s="86"/>
      <c r="I96" s="86"/>
      <c r="J96" s="35">
        <f t="shared" si="14"/>
        <v>0</v>
      </c>
    </row>
    <row r="97" spans="2:10">
      <c r="B97" s="44"/>
      <c r="C97" s="39" t="s">
        <v>44</v>
      </c>
      <c r="E97" s="24"/>
      <c r="F97" s="24"/>
      <c r="G97" s="25" t="s">
        <v>8</v>
      </c>
      <c r="H97" s="86"/>
      <c r="I97" s="86"/>
      <c r="J97" s="35">
        <f t="shared" si="14"/>
        <v>0</v>
      </c>
    </row>
    <row r="98" spans="2:10">
      <c r="B98" s="46" t="s">
        <v>45</v>
      </c>
      <c r="E98" s="24"/>
      <c r="F98" s="24"/>
      <c r="G98" s="25"/>
      <c r="H98" s="144"/>
      <c r="I98" s="141"/>
      <c r="J98" s="35"/>
    </row>
    <row r="99" spans="2:10">
      <c r="B99" s="44"/>
      <c r="C99" s="22" t="s">
        <v>46</v>
      </c>
      <c r="E99" s="24"/>
      <c r="F99" s="24"/>
      <c r="G99" s="25" t="s">
        <v>8</v>
      </c>
      <c r="H99" s="86"/>
      <c r="I99" s="86"/>
      <c r="J99" s="35">
        <f t="shared" si="14"/>
        <v>0</v>
      </c>
    </row>
    <row r="100" spans="2:10">
      <c r="B100" s="44"/>
      <c r="C100" s="22" t="s">
        <v>47</v>
      </c>
      <c r="E100" s="24"/>
      <c r="F100" s="24"/>
      <c r="G100" s="25" t="s">
        <v>8</v>
      </c>
      <c r="H100" s="86"/>
      <c r="I100" s="86"/>
      <c r="J100" s="35">
        <f t="shared" si="14"/>
        <v>0</v>
      </c>
    </row>
    <row r="101" spans="2:10">
      <c r="B101" s="44"/>
      <c r="C101" s="22" t="s">
        <v>48</v>
      </c>
      <c r="E101" s="24"/>
      <c r="F101" s="24"/>
      <c r="G101" s="25" t="s">
        <v>8</v>
      </c>
      <c r="H101" s="86"/>
      <c r="I101" s="86"/>
      <c r="J101" s="35">
        <f t="shared" si="14"/>
        <v>0</v>
      </c>
    </row>
    <row r="102" spans="2:10">
      <c r="B102" s="44"/>
      <c r="C102" s="22" t="s">
        <v>139</v>
      </c>
      <c r="E102" s="24"/>
      <c r="F102" s="24"/>
      <c r="G102" s="25" t="s">
        <v>8</v>
      </c>
      <c r="H102" s="86"/>
      <c r="I102" s="86"/>
      <c r="J102" s="35">
        <f t="shared" si="14"/>
        <v>0</v>
      </c>
    </row>
    <row r="103" spans="2:10">
      <c r="B103" s="46" t="s">
        <v>49</v>
      </c>
      <c r="E103" s="24"/>
      <c r="F103" s="24"/>
      <c r="G103" s="25"/>
      <c r="H103" s="144"/>
      <c r="I103" s="141"/>
      <c r="J103" s="35"/>
    </row>
    <row r="104" spans="2:10">
      <c r="B104" s="44"/>
      <c r="C104" s="22" t="s">
        <v>50</v>
      </c>
      <c r="E104" s="24"/>
      <c r="F104" s="24"/>
      <c r="G104" s="25" t="s">
        <v>8</v>
      </c>
      <c r="H104" s="86"/>
      <c r="I104" s="86"/>
      <c r="J104" s="35">
        <f t="shared" si="14"/>
        <v>0</v>
      </c>
    </row>
    <row r="105" spans="2:10">
      <c r="B105" s="44"/>
      <c r="C105" s="22" t="s">
        <v>51</v>
      </c>
      <c r="E105" s="24"/>
      <c r="F105" s="24"/>
      <c r="G105" s="25" t="s">
        <v>8</v>
      </c>
      <c r="H105" s="86"/>
      <c r="I105" s="86"/>
      <c r="J105" s="35">
        <f t="shared" si="14"/>
        <v>0</v>
      </c>
    </row>
    <row r="106" spans="2:10">
      <c r="B106" s="44"/>
      <c r="C106" s="22" t="s">
        <v>52</v>
      </c>
      <c r="E106" s="24"/>
      <c r="F106" s="24"/>
      <c r="G106" s="25" t="s">
        <v>8</v>
      </c>
      <c r="H106" s="86"/>
      <c r="I106" s="86"/>
      <c r="J106" s="35">
        <f t="shared" si="14"/>
        <v>0</v>
      </c>
    </row>
    <row r="107" spans="2:10">
      <c r="B107" s="44"/>
      <c r="C107" s="22" t="s">
        <v>172</v>
      </c>
      <c r="E107" s="24"/>
      <c r="F107" s="24"/>
      <c r="G107" s="25" t="s">
        <v>8</v>
      </c>
      <c r="H107" s="86"/>
      <c r="I107" s="86"/>
      <c r="J107" s="35">
        <f t="shared" si="14"/>
        <v>0</v>
      </c>
    </row>
    <row r="108" spans="2:10">
      <c r="B108" s="44"/>
      <c r="C108" s="22" t="s">
        <v>53</v>
      </c>
      <c r="E108" s="24"/>
      <c r="F108" s="24"/>
      <c r="G108" s="25"/>
      <c r="H108" s="86"/>
      <c r="I108" s="86"/>
      <c r="J108" s="35">
        <f t="shared" si="14"/>
        <v>0</v>
      </c>
    </row>
    <row r="109" spans="2:10">
      <c r="B109" s="44"/>
      <c r="C109" s="22" t="s">
        <v>54</v>
      </c>
      <c r="E109" s="24"/>
      <c r="F109" s="24"/>
      <c r="G109" s="25" t="s">
        <v>8</v>
      </c>
      <c r="H109" s="86"/>
      <c r="I109" s="86"/>
      <c r="J109" s="35">
        <f t="shared" si="14"/>
        <v>0</v>
      </c>
    </row>
    <row r="110" spans="2:10">
      <c r="B110" s="43" t="s">
        <v>55</v>
      </c>
      <c r="E110" s="24"/>
      <c r="F110" s="24"/>
      <c r="G110" s="25" t="s">
        <v>8</v>
      </c>
      <c r="H110" s="86"/>
      <c r="I110" s="86"/>
      <c r="J110" s="35">
        <f t="shared" si="14"/>
        <v>0</v>
      </c>
    </row>
    <row r="111" spans="2:10">
      <c r="B111" s="43" t="s">
        <v>56</v>
      </c>
      <c r="E111" s="24"/>
      <c r="F111" s="24"/>
      <c r="G111" s="25" t="s">
        <v>8</v>
      </c>
      <c r="H111" s="86"/>
      <c r="I111" s="86"/>
      <c r="J111" s="35">
        <f t="shared" si="14"/>
        <v>0</v>
      </c>
    </row>
    <row r="112" spans="2:10">
      <c r="B112" s="43" t="s">
        <v>57</v>
      </c>
      <c r="E112" s="24"/>
      <c r="F112" s="24"/>
      <c r="G112" s="25" t="s">
        <v>8</v>
      </c>
      <c r="H112" s="86"/>
      <c r="I112" s="86"/>
      <c r="J112" s="35">
        <f t="shared" si="14"/>
        <v>0</v>
      </c>
    </row>
    <row r="113" spans="2:10">
      <c r="B113" s="43" t="s">
        <v>109</v>
      </c>
      <c r="E113" s="24"/>
      <c r="F113" s="24"/>
      <c r="G113" s="25" t="s">
        <v>8</v>
      </c>
      <c r="H113" s="86"/>
      <c r="I113" s="86"/>
      <c r="J113" s="35">
        <f t="shared" si="14"/>
        <v>0</v>
      </c>
    </row>
    <row r="114" spans="2:10">
      <c r="E114" s="24"/>
      <c r="F114" s="24"/>
      <c r="G114" s="25"/>
      <c r="H114" s="144"/>
      <c r="I114" s="141"/>
      <c r="J114" s="35"/>
    </row>
    <row r="115" spans="2:10">
      <c r="B115" s="43" t="s">
        <v>111</v>
      </c>
      <c r="E115" s="24"/>
      <c r="F115" s="24"/>
      <c r="G115" s="25" t="s">
        <v>8</v>
      </c>
      <c r="H115" s="86"/>
      <c r="I115" s="86"/>
      <c r="J115" s="35">
        <f t="shared" si="14"/>
        <v>0</v>
      </c>
    </row>
    <row r="116" spans="2:10">
      <c r="B116" s="39"/>
      <c r="E116" s="24"/>
      <c r="F116" s="24"/>
      <c r="G116" s="25"/>
      <c r="H116" s="143"/>
      <c r="I116" s="141"/>
      <c r="J116" s="35"/>
    </row>
    <row r="117" spans="2:10">
      <c r="B117" s="43" t="s">
        <v>58</v>
      </c>
      <c r="E117" s="24"/>
      <c r="F117" s="24"/>
      <c r="G117" s="25"/>
      <c r="H117" s="142"/>
      <c r="I117" s="141"/>
      <c r="J117" s="35"/>
    </row>
    <row r="118" spans="2:10">
      <c r="B118" s="39"/>
      <c r="C118" s="22" t="s">
        <v>59</v>
      </c>
      <c r="D118" s="47"/>
      <c r="F118" s="22"/>
      <c r="G118" s="25" t="s">
        <v>8</v>
      </c>
      <c r="H118" s="86"/>
      <c r="I118" s="86"/>
      <c r="J118" s="35">
        <f t="shared" ref="J118:J134" si="15">H118*I118</f>
        <v>0</v>
      </c>
    </row>
    <row r="119" spans="2:10">
      <c r="B119" s="39"/>
      <c r="C119" s="22" t="s">
        <v>60</v>
      </c>
      <c r="D119" s="47"/>
      <c r="F119" s="22"/>
      <c r="G119" s="25" t="s">
        <v>8</v>
      </c>
      <c r="H119" s="86"/>
      <c r="I119" s="86"/>
      <c r="J119" s="35">
        <f t="shared" si="15"/>
        <v>0</v>
      </c>
    </row>
    <row r="120" spans="2:10">
      <c r="B120" s="39"/>
      <c r="C120" s="22" t="s">
        <v>61</v>
      </c>
      <c r="D120" s="47"/>
      <c r="F120" s="22"/>
      <c r="G120" s="25" t="s">
        <v>8</v>
      </c>
      <c r="H120" s="86"/>
      <c r="I120" s="86"/>
      <c r="J120" s="35">
        <f t="shared" si="15"/>
        <v>0</v>
      </c>
    </row>
    <row r="121" spans="2:10">
      <c r="B121" s="39"/>
      <c r="C121" s="22" t="s">
        <v>62</v>
      </c>
      <c r="D121" s="47"/>
      <c r="F121" s="22"/>
      <c r="G121" s="25" t="s">
        <v>8</v>
      </c>
      <c r="H121" s="86"/>
      <c r="I121" s="86"/>
      <c r="J121" s="35">
        <f t="shared" si="15"/>
        <v>0</v>
      </c>
    </row>
    <row r="122" spans="2:10">
      <c r="B122" s="39"/>
      <c r="C122" s="22" t="s">
        <v>63</v>
      </c>
      <c r="D122" s="47"/>
      <c r="F122" s="22"/>
      <c r="G122" s="25" t="s">
        <v>8</v>
      </c>
      <c r="H122" s="86"/>
      <c r="I122" s="86"/>
      <c r="J122" s="35">
        <f t="shared" si="15"/>
        <v>0</v>
      </c>
    </row>
    <row r="123" spans="2:10">
      <c r="B123" s="39"/>
      <c r="C123" s="22" t="s">
        <v>116</v>
      </c>
      <c r="D123" s="47"/>
      <c r="F123" s="22"/>
      <c r="G123" s="25" t="s">
        <v>8</v>
      </c>
      <c r="H123" s="86"/>
      <c r="I123" s="86"/>
      <c r="J123" s="35">
        <f t="shared" si="15"/>
        <v>0</v>
      </c>
    </row>
    <row r="124" spans="2:10">
      <c r="B124" s="39"/>
      <c r="C124" s="22" t="s">
        <v>64</v>
      </c>
      <c r="D124" s="47"/>
      <c r="F124" s="22"/>
      <c r="G124" s="25" t="s">
        <v>8</v>
      </c>
      <c r="H124" s="86"/>
      <c r="I124" s="86"/>
      <c r="J124" s="35">
        <f t="shared" si="15"/>
        <v>0</v>
      </c>
    </row>
    <row r="125" spans="2:10">
      <c r="B125" s="39"/>
      <c r="C125" s="22" t="s">
        <v>40</v>
      </c>
      <c r="D125" s="47"/>
      <c r="F125" s="22"/>
      <c r="G125" s="25" t="s">
        <v>8</v>
      </c>
      <c r="H125" s="86"/>
      <c r="I125" s="86"/>
      <c r="J125" s="35">
        <f t="shared" si="15"/>
        <v>0</v>
      </c>
    </row>
    <row r="126" spans="2:10">
      <c r="B126" s="39"/>
      <c r="C126" s="22" t="s">
        <v>43</v>
      </c>
      <c r="D126" s="47"/>
      <c r="F126" s="22"/>
      <c r="G126" s="25" t="s">
        <v>8</v>
      </c>
      <c r="H126" s="86"/>
      <c r="I126" s="86"/>
      <c r="J126" s="35">
        <f t="shared" si="15"/>
        <v>0</v>
      </c>
    </row>
    <row r="127" spans="2:10">
      <c r="B127" s="39"/>
      <c r="C127" s="22" t="s">
        <v>42</v>
      </c>
      <c r="D127" s="47"/>
      <c r="F127" s="22"/>
      <c r="G127" s="25" t="s">
        <v>8</v>
      </c>
      <c r="H127" s="86"/>
      <c r="I127" s="86"/>
      <c r="J127" s="35">
        <f t="shared" si="15"/>
        <v>0</v>
      </c>
    </row>
    <row r="128" spans="2:10">
      <c r="B128" s="39"/>
      <c r="C128" s="22" t="s">
        <v>41</v>
      </c>
      <c r="D128" s="47"/>
      <c r="F128" s="22"/>
      <c r="G128" s="25" t="s">
        <v>8</v>
      </c>
      <c r="H128" s="86"/>
      <c r="I128" s="86"/>
      <c r="J128" s="35">
        <f t="shared" si="15"/>
        <v>0</v>
      </c>
    </row>
    <row r="129" spans="1:10">
      <c r="B129" s="39"/>
      <c r="C129" s="22" t="s">
        <v>65</v>
      </c>
      <c r="D129" s="47"/>
      <c r="F129" s="22"/>
      <c r="G129" s="25" t="s">
        <v>8</v>
      </c>
      <c r="H129" s="86"/>
      <c r="I129" s="86"/>
      <c r="J129" s="35">
        <f t="shared" si="15"/>
        <v>0</v>
      </c>
    </row>
    <row r="130" spans="1:10">
      <c r="B130" s="39"/>
      <c r="C130" s="22" t="s">
        <v>66</v>
      </c>
      <c r="D130" s="47"/>
      <c r="F130" s="22"/>
      <c r="G130" s="25" t="s">
        <v>8</v>
      </c>
      <c r="H130" s="86"/>
      <c r="I130" s="86"/>
      <c r="J130" s="35">
        <f t="shared" si="15"/>
        <v>0</v>
      </c>
    </row>
    <row r="131" spans="1:10">
      <c r="B131" s="39"/>
      <c r="C131" s="22" t="s">
        <v>67</v>
      </c>
      <c r="D131" s="47"/>
      <c r="F131" s="22"/>
      <c r="G131" s="25" t="s">
        <v>8</v>
      </c>
      <c r="H131" s="86"/>
      <c r="I131" s="86"/>
      <c r="J131" s="35">
        <f t="shared" si="15"/>
        <v>0</v>
      </c>
    </row>
    <row r="132" spans="1:10">
      <c r="B132" s="39"/>
      <c r="C132" s="22" t="s">
        <v>117</v>
      </c>
      <c r="D132" s="47"/>
      <c r="F132" s="22"/>
      <c r="G132" s="25" t="s">
        <v>8</v>
      </c>
      <c r="H132" s="86"/>
      <c r="I132" s="86"/>
      <c r="J132" s="35">
        <f t="shared" si="15"/>
        <v>0</v>
      </c>
    </row>
    <row r="133" spans="1:10">
      <c r="B133" s="39"/>
      <c r="C133" s="22" t="s">
        <v>68</v>
      </c>
      <c r="D133" s="47"/>
      <c r="F133" s="22"/>
      <c r="G133" s="25" t="s">
        <v>8</v>
      </c>
      <c r="H133" s="86"/>
      <c r="I133" s="86"/>
      <c r="J133" s="35">
        <f t="shared" si="15"/>
        <v>0</v>
      </c>
    </row>
    <row r="134" spans="1:10">
      <c r="B134" s="39"/>
      <c r="C134" s="22" t="s">
        <v>69</v>
      </c>
      <c r="D134" s="47"/>
      <c r="F134" s="22"/>
      <c r="G134" s="25" t="s">
        <v>8</v>
      </c>
      <c r="H134" s="86"/>
      <c r="I134" s="86"/>
      <c r="J134" s="35">
        <f t="shared" si="15"/>
        <v>0</v>
      </c>
    </row>
    <row r="135" spans="1:10">
      <c r="B135" s="39"/>
      <c r="C135" s="39"/>
      <c r="D135" s="47"/>
      <c r="F135" s="22"/>
      <c r="G135" s="25"/>
    </row>
    <row r="136" spans="1:10">
      <c r="B136" s="1" t="s">
        <v>70</v>
      </c>
      <c r="C136" s="39"/>
      <c r="D136" s="47"/>
      <c r="F136" s="22"/>
      <c r="G136" s="25"/>
      <c r="H136" s="182"/>
      <c r="I136" s="183">
        <f>SUM(I74:I134)</f>
        <v>0</v>
      </c>
      <c r="J136" s="37">
        <f>SUM(J74:J134)</f>
        <v>0</v>
      </c>
    </row>
    <row r="137" spans="1:10">
      <c r="B137" s="39"/>
      <c r="C137" s="39"/>
      <c r="D137" s="47"/>
      <c r="F137" s="22"/>
      <c r="G137" s="25"/>
    </row>
    <row r="138" spans="1:10" ht="13.5" customHeight="1">
      <c r="A138" s="43" t="s">
        <v>115</v>
      </c>
      <c r="C138" s="39"/>
      <c r="D138" s="47"/>
      <c r="F138" s="22"/>
      <c r="G138" s="25"/>
      <c r="I138" s="27" t="s">
        <v>1</v>
      </c>
      <c r="J138" s="29" t="s">
        <v>2</v>
      </c>
    </row>
    <row r="139" spans="1:10">
      <c r="B139" s="1"/>
      <c r="C139" s="48" t="s">
        <v>71</v>
      </c>
      <c r="D139" s="49"/>
      <c r="F139" s="50" t="s">
        <v>72</v>
      </c>
      <c r="G139" s="25"/>
      <c r="I139" s="26"/>
    </row>
    <row r="140" spans="1:10">
      <c r="C140" s="23"/>
      <c r="D140" s="51"/>
      <c r="F140" s="88" t="s">
        <v>1</v>
      </c>
      <c r="G140" s="25"/>
      <c r="I140" s="26"/>
      <c r="J140" s="52"/>
    </row>
    <row r="141" spans="1:10" ht="13.8" thickBot="1">
      <c r="A141" s="52"/>
      <c r="B141" s="52"/>
      <c r="C141" s="53"/>
      <c r="D141" s="54"/>
      <c r="F141" s="55"/>
      <c r="G141" s="56"/>
      <c r="I141" s="57"/>
      <c r="J141" s="52"/>
    </row>
    <row r="142" spans="1:10" ht="13.8" thickBot="1">
      <c r="A142" s="52"/>
      <c r="B142" s="52" t="s">
        <v>73</v>
      </c>
      <c r="C142" s="181"/>
      <c r="D142" s="52" t="s">
        <v>7</v>
      </c>
      <c r="F142" s="87"/>
      <c r="G142" s="25" t="s">
        <v>8</v>
      </c>
      <c r="I142" s="58">
        <f>C142*F142</f>
        <v>0</v>
      </c>
      <c r="J142" s="59">
        <f>SUM(I142:I142)</f>
        <v>0</v>
      </c>
    </row>
    <row r="143" spans="1:10">
      <c r="C143" s="23"/>
      <c r="D143" s="35"/>
      <c r="E143" s="24"/>
      <c r="F143" s="24"/>
      <c r="G143" s="42"/>
      <c r="I143" s="34"/>
    </row>
    <row r="144" spans="1:10">
      <c r="B144" s="1" t="s">
        <v>74</v>
      </c>
      <c r="C144" s="23"/>
      <c r="D144" s="35"/>
      <c r="E144" s="24"/>
      <c r="F144" s="24"/>
      <c r="G144" s="32"/>
      <c r="I144" s="36">
        <f>I142</f>
        <v>0</v>
      </c>
      <c r="J144" s="37">
        <f>SUM(I144:I144)</f>
        <v>0</v>
      </c>
    </row>
    <row r="145" spans="1:10">
      <c r="C145" s="23"/>
      <c r="D145" s="35"/>
      <c r="E145" s="24"/>
      <c r="F145" s="24"/>
      <c r="G145" s="42"/>
      <c r="H145" s="26"/>
      <c r="I145" s="26"/>
    </row>
    <row r="146" spans="1:10">
      <c r="A146" s="1" t="s">
        <v>75</v>
      </c>
      <c r="B146" s="1"/>
      <c r="C146" s="23"/>
      <c r="D146" s="35"/>
      <c r="E146" s="24"/>
      <c r="F146" s="24"/>
      <c r="G146" s="32"/>
      <c r="H146" s="26"/>
      <c r="I146" s="26"/>
    </row>
    <row r="147" spans="1:10">
      <c r="A147" s="1"/>
      <c r="B147" s="22" t="s">
        <v>140</v>
      </c>
      <c r="C147" s="23"/>
      <c r="D147" s="35"/>
      <c r="E147" s="24"/>
      <c r="F147" s="24"/>
      <c r="G147" s="32"/>
      <c r="H147" s="26"/>
      <c r="I147" s="26"/>
    </row>
    <row r="148" spans="1:10">
      <c r="A148" s="1"/>
      <c r="B148" s="1"/>
      <c r="C148" s="27" t="s">
        <v>76</v>
      </c>
      <c r="D148" s="28"/>
      <c r="F148" s="65" t="s">
        <v>95</v>
      </c>
      <c r="G148" s="25"/>
      <c r="I148" s="27" t="s">
        <v>1</v>
      </c>
      <c r="J148" s="49" t="s">
        <v>164</v>
      </c>
    </row>
    <row r="149" spans="1:10">
      <c r="A149" s="1"/>
      <c r="B149" s="1" t="s">
        <v>77</v>
      </c>
      <c r="C149" s="66" t="s">
        <v>1</v>
      </c>
      <c r="D149" s="67"/>
      <c r="F149" s="68" t="s">
        <v>1</v>
      </c>
      <c r="G149" s="32"/>
      <c r="I149" s="26"/>
    </row>
    <row r="150" spans="1:10">
      <c r="A150" s="1" t="s">
        <v>78</v>
      </c>
      <c r="B150" s="90"/>
      <c r="C150" s="74"/>
      <c r="D150" s="22" t="s">
        <v>7</v>
      </c>
      <c r="F150" s="86"/>
      <c r="G150" s="25" t="s">
        <v>8</v>
      </c>
      <c r="I150" s="34">
        <f>C150*F150</f>
        <v>0</v>
      </c>
      <c r="J150" s="35">
        <f>SUM(I150:I150)</f>
        <v>0</v>
      </c>
    </row>
    <row r="151" spans="1:10">
      <c r="A151" s="1" t="s">
        <v>79</v>
      </c>
      <c r="B151" s="90"/>
      <c r="C151" s="74"/>
      <c r="D151" s="22" t="s">
        <v>7</v>
      </c>
      <c r="F151" s="86"/>
      <c r="G151" s="25" t="s">
        <v>8</v>
      </c>
      <c r="I151" s="34">
        <f>C151*F151</f>
        <v>0</v>
      </c>
      <c r="J151" s="35">
        <f>SUM(I151:I151)</f>
        <v>0</v>
      </c>
    </row>
    <row r="152" spans="1:10">
      <c r="A152" s="1" t="s">
        <v>80</v>
      </c>
      <c r="B152" s="90"/>
      <c r="C152" s="74"/>
      <c r="D152" s="22" t="s">
        <v>7</v>
      </c>
      <c r="F152" s="86"/>
      <c r="G152" s="25" t="s">
        <v>8</v>
      </c>
      <c r="I152" s="34">
        <f>C152*F152</f>
        <v>0</v>
      </c>
      <c r="J152" s="35">
        <f>SUM(I152:I152)</f>
        <v>0</v>
      </c>
    </row>
    <row r="153" spans="1:10">
      <c r="A153" s="1" t="s">
        <v>81</v>
      </c>
      <c r="B153" s="90"/>
      <c r="C153" s="74"/>
      <c r="D153" s="22" t="s">
        <v>7</v>
      </c>
      <c r="F153" s="86"/>
      <c r="G153" s="25" t="s">
        <v>8</v>
      </c>
      <c r="I153" s="34">
        <f>C153*F153</f>
        <v>0</v>
      </c>
      <c r="J153" s="35">
        <f>SUM(I153:I153)</f>
        <v>0</v>
      </c>
    </row>
    <row r="154" spans="1:10">
      <c r="A154" s="1"/>
      <c r="B154" s="1"/>
      <c r="C154" s="23"/>
      <c r="D154" s="35"/>
      <c r="E154" s="24"/>
      <c r="F154" s="24"/>
      <c r="G154" s="32"/>
      <c r="I154" s="34"/>
    </row>
    <row r="155" spans="1:10">
      <c r="B155" s="1" t="s">
        <v>82</v>
      </c>
      <c r="C155" s="23"/>
      <c r="D155" s="35"/>
      <c r="F155" s="61">
        <f>SUM(E150:E154)</f>
        <v>0</v>
      </c>
      <c r="G155" s="32"/>
      <c r="I155" s="36">
        <f>SUM(I150:I154)</f>
        <v>0</v>
      </c>
      <c r="J155" s="37">
        <f>SUM(I155:I155)</f>
        <v>0</v>
      </c>
    </row>
    <row r="156" spans="1:10">
      <c r="A156" s="1"/>
      <c r="B156" s="1"/>
      <c r="C156" s="23"/>
      <c r="D156" s="35"/>
      <c r="E156" s="24"/>
      <c r="F156" s="24"/>
      <c r="G156" s="32"/>
      <c r="H156" s="41"/>
      <c r="I156" s="41"/>
    </row>
    <row r="157" spans="1:10">
      <c r="A157" s="1" t="s">
        <v>141</v>
      </c>
      <c r="B157" s="1"/>
      <c r="C157" s="23"/>
      <c r="D157" s="35"/>
      <c r="E157" s="24"/>
      <c r="F157" s="24"/>
      <c r="G157" s="32"/>
      <c r="H157" s="41"/>
      <c r="I157" s="41"/>
    </row>
    <row r="158" spans="1:10">
      <c r="A158" s="1"/>
      <c r="B158" s="51" t="s">
        <v>166</v>
      </c>
      <c r="C158" s="23"/>
      <c r="D158" s="35"/>
      <c r="E158" s="24"/>
      <c r="F158" s="24"/>
      <c r="G158" s="32"/>
      <c r="H158" s="41"/>
      <c r="I158" s="41"/>
    </row>
    <row r="159" spans="1:10" ht="26.4">
      <c r="A159" s="1"/>
      <c r="B159" s="1" t="s">
        <v>142</v>
      </c>
      <c r="C159" s="163" t="s">
        <v>167</v>
      </c>
      <c r="D159" s="27" t="s">
        <v>168</v>
      </c>
      <c r="E159" s="65" t="s">
        <v>169</v>
      </c>
      <c r="F159" s="65" t="s">
        <v>95</v>
      </c>
      <c r="G159" s="25"/>
      <c r="I159" s="27" t="s">
        <v>1</v>
      </c>
      <c r="J159" s="49" t="s">
        <v>164</v>
      </c>
    </row>
    <row r="160" spans="1:10">
      <c r="A160" s="1" t="s">
        <v>78</v>
      </c>
      <c r="B160" s="90"/>
      <c r="C160" s="89"/>
      <c r="D160" s="25" t="s">
        <v>168</v>
      </c>
      <c r="E160" s="89"/>
      <c r="F160" s="86"/>
      <c r="G160" s="25" t="s">
        <v>8</v>
      </c>
      <c r="I160" s="34">
        <f>C160+E160</f>
        <v>0</v>
      </c>
      <c r="J160" s="35">
        <f>SUM(I160:I160)</f>
        <v>0</v>
      </c>
    </row>
    <row r="161" spans="1:10">
      <c r="A161" s="1" t="s">
        <v>79</v>
      </c>
      <c r="B161" s="90"/>
      <c r="C161" s="89"/>
      <c r="D161" s="25" t="s">
        <v>168</v>
      </c>
      <c r="E161" s="86"/>
      <c r="F161" s="86"/>
      <c r="G161" s="25" t="s">
        <v>8</v>
      </c>
      <c r="I161" s="34">
        <f t="shared" ref="I161:I163" si="16">C161+E161</f>
        <v>0</v>
      </c>
      <c r="J161" s="35">
        <f>SUM(I161:I161)</f>
        <v>0</v>
      </c>
    </row>
    <row r="162" spans="1:10">
      <c r="A162" s="1" t="s">
        <v>80</v>
      </c>
      <c r="B162" s="90"/>
      <c r="C162" s="89"/>
      <c r="D162" s="25" t="s">
        <v>168</v>
      </c>
      <c r="E162" s="86"/>
      <c r="F162" s="86"/>
      <c r="G162" s="25" t="s">
        <v>8</v>
      </c>
      <c r="I162" s="34">
        <f t="shared" si="16"/>
        <v>0</v>
      </c>
      <c r="J162" s="35">
        <f>SUM(I162:I162)</f>
        <v>0</v>
      </c>
    </row>
    <row r="163" spans="1:10">
      <c r="A163" s="1" t="s">
        <v>81</v>
      </c>
      <c r="B163" s="90"/>
      <c r="C163" s="89"/>
      <c r="D163" s="25" t="s">
        <v>168</v>
      </c>
      <c r="E163" s="86"/>
      <c r="F163" s="86"/>
      <c r="G163" s="25" t="s">
        <v>8</v>
      </c>
      <c r="I163" s="34">
        <f t="shared" si="16"/>
        <v>0</v>
      </c>
      <c r="J163" s="35">
        <f>SUM(I163:I163)</f>
        <v>0</v>
      </c>
    </row>
    <row r="164" spans="1:10">
      <c r="A164" s="1"/>
      <c r="B164" s="1"/>
      <c r="C164" s="23"/>
      <c r="D164" s="35"/>
      <c r="E164" s="24"/>
      <c r="F164" s="147"/>
      <c r="G164" s="32"/>
      <c r="I164" s="34"/>
    </row>
    <row r="165" spans="1:10">
      <c r="A165" s="1"/>
      <c r="B165" s="1" t="s">
        <v>83</v>
      </c>
      <c r="C165" s="23"/>
      <c r="D165" s="35"/>
      <c r="F165" s="61">
        <f>SUM(E160:E164)</f>
        <v>0</v>
      </c>
      <c r="G165" s="32"/>
      <c r="I165" s="36">
        <f>SUM(I160:I164)</f>
        <v>0</v>
      </c>
      <c r="J165" s="37">
        <f>SUM(I165:I165)</f>
        <v>0</v>
      </c>
    </row>
    <row r="166" spans="1:10">
      <c r="C166" s="23"/>
      <c r="D166" s="35"/>
      <c r="E166" s="24"/>
      <c r="F166" s="24"/>
      <c r="G166" s="42"/>
      <c r="H166" s="26"/>
      <c r="I166" s="26"/>
    </row>
    <row r="167" spans="1:10">
      <c r="A167" s="1" t="s">
        <v>84</v>
      </c>
      <c r="B167" s="1"/>
      <c r="C167" s="23"/>
      <c r="D167" s="35"/>
      <c r="E167" s="24"/>
      <c r="F167" s="24"/>
      <c r="G167" s="32"/>
      <c r="H167" s="26"/>
      <c r="I167" s="26"/>
    </row>
    <row r="168" spans="1:10" ht="40.200000000000003" customHeight="1">
      <c r="B168" s="22" t="s">
        <v>85</v>
      </c>
      <c r="C168" s="23"/>
      <c r="D168" s="35"/>
      <c r="E168" s="24"/>
      <c r="F168" s="24"/>
      <c r="G168" s="32"/>
      <c r="H168" s="148" t="s">
        <v>161</v>
      </c>
      <c r="I168" s="149" t="s">
        <v>163</v>
      </c>
      <c r="J168" s="150" t="s">
        <v>2</v>
      </c>
    </row>
    <row r="169" spans="1:10">
      <c r="B169" s="22" t="s">
        <v>125</v>
      </c>
      <c r="C169" s="23"/>
      <c r="D169" s="35"/>
      <c r="E169" s="24"/>
      <c r="F169" s="24"/>
      <c r="G169" s="32"/>
      <c r="H169" s="26"/>
      <c r="I169" s="26"/>
    </row>
    <row r="170" spans="1:10">
      <c r="C170" s="44" t="s">
        <v>86</v>
      </c>
      <c r="D170" s="35"/>
      <c r="E170" s="24"/>
      <c r="F170" s="24"/>
      <c r="G170" s="25" t="s">
        <v>8</v>
      </c>
      <c r="H170" s="89"/>
      <c r="I170" s="89"/>
      <c r="J170" s="35">
        <f>H170*I170</f>
        <v>0</v>
      </c>
    </row>
    <row r="171" spans="1:10">
      <c r="C171" s="44" t="s">
        <v>87</v>
      </c>
      <c r="D171" s="35"/>
      <c r="E171" s="24"/>
      <c r="F171" s="24"/>
      <c r="G171" s="25" t="s">
        <v>8</v>
      </c>
      <c r="H171" s="89"/>
      <c r="I171" s="89"/>
      <c r="J171" s="35">
        <f t="shared" ref="J171:J177" si="17">H171*I171</f>
        <v>0</v>
      </c>
    </row>
    <row r="172" spans="1:10">
      <c r="C172" s="44" t="s">
        <v>88</v>
      </c>
      <c r="D172" s="35"/>
      <c r="E172" s="24"/>
      <c r="F172" s="24"/>
      <c r="G172" s="25" t="s">
        <v>8</v>
      </c>
      <c r="H172" s="89"/>
      <c r="I172" s="89"/>
      <c r="J172" s="35">
        <f t="shared" si="17"/>
        <v>0</v>
      </c>
    </row>
    <row r="173" spans="1:10">
      <c r="C173" s="44" t="s">
        <v>89</v>
      </c>
      <c r="D173" s="35"/>
      <c r="E173" s="24"/>
      <c r="F173" s="24"/>
      <c r="G173" s="25" t="s">
        <v>8</v>
      </c>
      <c r="H173" s="89"/>
      <c r="I173" s="89"/>
      <c r="J173" s="35">
        <f t="shared" si="17"/>
        <v>0</v>
      </c>
    </row>
    <row r="174" spans="1:10">
      <c r="C174" s="44" t="s">
        <v>90</v>
      </c>
      <c r="D174" s="35"/>
      <c r="E174" s="24"/>
      <c r="F174" s="24"/>
      <c r="G174" s="25" t="s">
        <v>8</v>
      </c>
      <c r="H174" s="89"/>
      <c r="I174" s="89"/>
      <c r="J174" s="35">
        <f t="shared" si="17"/>
        <v>0</v>
      </c>
    </row>
    <row r="175" spans="1:10">
      <c r="C175" s="44" t="s">
        <v>91</v>
      </c>
      <c r="D175" s="35"/>
      <c r="E175" s="24"/>
      <c r="F175" s="24"/>
      <c r="G175" s="25" t="s">
        <v>8</v>
      </c>
      <c r="H175" s="89"/>
      <c r="I175" s="89"/>
      <c r="J175" s="35">
        <f t="shared" si="17"/>
        <v>0</v>
      </c>
    </row>
    <row r="176" spans="1:10">
      <c r="C176" s="44" t="s">
        <v>92</v>
      </c>
      <c r="D176" s="35"/>
      <c r="E176" s="24"/>
      <c r="F176" s="24"/>
      <c r="G176" s="25" t="s">
        <v>8</v>
      </c>
      <c r="H176" s="89"/>
      <c r="I176" s="89"/>
      <c r="J176" s="35">
        <f t="shared" si="17"/>
        <v>0</v>
      </c>
    </row>
    <row r="177" spans="1:12">
      <c r="C177" s="44" t="s">
        <v>156</v>
      </c>
      <c r="D177" s="35"/>
      <c r="E177" s="24"/>
      <c r="F177" s="24"/>
      <c r="G177" s="25" t="s">
        <v>8</v>
      </c>
      <c r="H177" s="89"/>
      <c r="I177" s="89"/>
      <c r="J177" s="35">
        <f t="shared" si="17"/>
        <v>0</v>
      </c>
    </row>
    <row r="178" spans="1:12">
      <c r="C178" s="23"/>
      <c r="D178" s="35"/>
      <c r="E178" s="24"/>
      <c r="F178" s="24"/>
      <c r="G178" s="42"/>
      <c r="H178" s="34"/>
      <c r="I178" s="34"/>
    </row>
    <row r="179" spans="1:12">
      <c r="B179" s="1" t="s">
        <v>93</v>
      </c>
      <c r="C179" s="23"/>
      <c r="D179" s="35"/>
      <c r="E179" s="24"/>
      <c r="F179" s="24"/>
      <c r="G179" s="32"/>
      <c r="H179" s="182"/>
      <c r="I179" s="183">
        <f>SUM(I170:I178)</f>
        <v>0</v>
      </c>
      <c r="J179" s="183">
        <f>SUM(J170:J178)</f>
        <v>0</v>
      </c>
    </row>
    <row r="180" spans="1:12" ht="13.8" thickBot="1">
      <c r="C180" s="23"/>
      <c r="D180" s="35"/>
      <c r="E180" s="24"/>
      <c r="F180" s="24"/>
      <c r="G180" s="42"/>
      <c r="H180" s="34"/>
      <c r="I180" s="34"/>
    </row>
    <row r="181" spans="1:12" ht="13.8" thickBot="1">
      <c r="A181" s="76" t="s">
        <v>152</v>
      </c>
      <c r="B181" s="77"/>
      <c r="C181" s="78"/>
      <c r="D181" s="79"/>
      <c r="E181" s="80"/>
      <c r="F181" s="80"/>
      <c r="G181" s="81"/>
      <c r="H181" s="82"/>
      <c r="I181" s="82"/>
      <c r="J181" s="82">
        <f>J179+J165+J155+J136+J144+J69</f>
        <v>0</v>
      </c>
    </row>
    <row r="182" spans="1:12" ht="13.8" thickBot="1">
      <c r="C182" s="23"/>
      <c r="D182" s="35"/>
      <c r="E182" s="24"/>
      <c r="F182" s="24"/>
      <c r="G182" s="42"/>
      <c r="H182" s="34"/>
      <c r="I182" s="34"/>
    </row>
    <row r="183" spans="1:12" ht="13.8" thickBot="1">
      <c r="A183" s="155" t="s">
        <v>153</v>
      </c>
      <c r="B183" s="156"/>
      <c r="C183" s="157"/>
      <c r="D183" s="158"/>
      <c r="E183" s="159"/>
      <c r="F183" s="159"/>
      <c r="G183" s="160"/>
      <c r="H183" s="161">
        <f>J60</f>
        <v>0</v>
      </c>
      <c r="I183" s="161">
        <f>J181</f>
        <v>0</v>
      </c>
      <c r="J183" s="162">
        <f>J181+J60</f>
        <v>0</v>
      </c>
    </row>
    <row r="184" spans="1:12">
      <c r="A184" s="1"/>
      <c r="B184" s="1"/>
      <c r="C184" s="23"/>
      <c r="D184" s="35"/>
      <c r="E184" s="24"/>
      <c r="F184" s="24"/>
      <c r="G184" s="32"/>
      <c r="H184" s="41"/>
      <c r="I184" s="41"/>
    </row>
    <row r="185" spans="1:12">
      <c r="A185" s="1" t="s">
        <v>154</v>
      </c>
      <c r="C185" s="63">
        <v>0.15</v>
      </c>
      <c r="D185" s="22" t="s">
        <v>7</v>
      </c>
      <c r="E185" s="40">
        <f>J183</f>
        <v>0</v>
      </c>
      <c r="F185" s="40"/>
      <c r="G185" s="32" t="s">
        <v>8</v>
      </c>
      <c r="H185" s="38"/>
      <c r="I185" s="38"/>
      <c r="J185" s="37">
        <f>C185*E185</f>
        <v>0</v>
      </c>
    </row>
    <row r="186" spans="1:12" ht="13.8" thickBot="1">
      <c r="A186" s="1"/>
      <c r="B186" s="1"/>
      <c r="C186" s="23"/>
      <c r="D186" s="35"/>
      <c r="E186" s="24"/>
      <c r="F186" s="24"/>
      <c r="G186" s="32"/>
      <c r="H186" s="41"/>
      <c r="I186" s="41"/>
    </row>
    <row r="187" spans="1:12" ht="13.8" thickBot="1">
      <c r="A187" s="76" t="s">
        <v>155</v>
      </c>
      <c r="B187" s="77"/>
      <c r="C187" s="78"/>
      <c r="D187" s="79"/>
      <c r="E187" s="80"/>
      <c r="F187" s="80"/>
      <c r="G187" s="81"/>
      <c r="H187" s="82"/>
      <c r="I187" s="82"/>
      <c r="J187" s="83">
        <f>J183+J185</f>
        <v>0</v>
      </c>
    </row>
    <row r="188" spans="1:12">
      <c r="A188" s="133"/>
      <c r="B188" s="133"/>
      <c r="C188" s="96"/>
      <c r="D188" s="134"/>
      <c r="E188" s="97"/>
      <c r="F188" s="97"/>
      <c r="G188" s="135"/>
      <c r="H188" s="64"/>
      <c r="I188" s="85"/>
      <c r="J188" s="85"/>
      <c r="K188" s="85"/>
      <c r="L188" s="85"/>
    </row>
    <row r="189" spans="1:12" ht="13.5" customHeight="1">
      <c r="A189" s="91"/>
      <c r="B189" s="91"/>
      <c r="C189" s="92"/>
      <c r="D189" s="91"/>
      <c r="E189" s="93"/>
      <c r="F189" s="93"/>
      <c r="G189" s="94"/>
      <c r="H189" s="95"/>
      <c r="I189" s="95"/>
      <c r="J189" s="85"/>
      <c r="K189" s="85"/>
      <c r="L189" s="85"/>
    </row>
    <row r="190" spans="1:12">
      <c r="A190" s="85"/>
      <c r="B190" s="85"/>
      <c r="C190" s="96"/>
      <c r="D190" s="85"/>
      <c r="E190" s="97"/>
      <c r="F190" s="97"/>
      <c r="G190" s="98"/>
      <c r="H190" s="64"/>
      <c r="I190" s="85"/>
      <c r="J190" s="85"/>
      <c r="K190" s="85"/>
      <c r="L190" s="85"/>
    </row>
    <row r="191" spans="1:12">
      <c r="A191" s="133"/>
      <c r="B191" s="85"/>
      <c r="C191" s="96"/>
      <c r="D191" s="85"/>
      <c r="E191" s="97"/>
      <c r="F191" s="97"/>
      <c r="G191" s="98"/>
      <c r="H191" s="64"/>
      <c r="I191" s="85"/>
      <c r="J191" s="85"/>
      <c r="K191" s="85"/>
      <c r="L191" s="85"/>
    </row>
    <row r="192" spans="1:12">
      <c r="A192" s="85"/>
      <c r="B192" s="85"/>
      <c r="C192" s="96"/>
      <c r="D192" s="85"/>
      <c r="E192" s="97"/>
      <c r="F192" s="97"/>
      <c r="G192" s="98"/>
      <c r="H192" s="64"/>
      <c r="I192" s="85"/>
      <c r="J192" s="85"/>
      <c r="K192" s="85"/>
      <c r="L192" s="85"/>
    </row>
    <row r="193" spans="1:12" ht="26.4" customHeight="1">
      <c r="A193" s="133"/>
      <c r="B193" s="85"/>
      <c r="C193" s="96"/>
      <c r="D193" s="85"/>
      <c r="E193" s="97"/>
      <c r="F193" s="97"/>
      <c r="G193" s="98"/>
      <c r="H193" s="64"/>
      <c r="I193" s="85"/>
      <c r="J193" s="85"/>
      <c r="K193" s="85"/>
      <c r="L193" s="85"/>
    </row>
    <row r="194" spans="1:12" ht="27" customHeight="1">
      <c r="A194" s="133"/>
      <c r="B194" s="85"/>
      <c r="C194" s="96"/>
      <c r="D194" s="85"/>
      <c r="E194" s="97"/>
      <c r="F194" s="97"/>
      <c r="G194" s="98"/>
      <c r="H194" s="64"/>
      <c r="I194" s="85"/>
      <c r="J194" s="85"/>
      <c r="K194" s="85"/>
      <c r="L194" s="85"/>
    </row>
    <row r="195" spans="1:12">
      <c r="A195" s="133"/>
      <c r="B195" s="85"/>
      <c r="C195" s="96"/>
      <c r="D195" s="85"/>
      <c r="E195" s="97"/>
      <c r="F195" s="97"/>
      <c r="G195" s="98"/>
      <c r="H195" s="64"/>
      <c r="I195" s="85"/>
      <c r="J195" s="85"/>
      <c r="K195" s="85"/>
      <c r="L195" s="85"/>
    </row>
    <row r="196" spans="1:12" ht="21.6" customHeight="1">
      <c r="A196" s="133"/>
      <c r="B196" s="85"/>
      <c r="C196" s="96"/>
      <c r="D196" s="85"/>
      <c r="E196" s="97"/>
      <c r="F196" s="97"/>
      <c r="G196" s="98"/>
      <c r="H196" s="64"/>
      <c r="I196" s="85"/>
      <c r="J196" s="85"/>
      <c r="K196" s="85"/>
      <c r="L196" s="85"/>
    </row>
    <row r="197" spans="1:12" ht="17.399999999999999" customHeight="1">
      <c r="A197" s="133"/>
      <c r="B197" s="85"/>
      <c r="C197" s="85"/>
      <c r="D197" s="85"/>
      <c r="E197" s="85"/>
      <c r="F197" s="85"/>
      <c r="G197" s="98"/>
      <c r="H197" s="85"/>
      <c r="I197" s="85"/>
      <c r="J197" s="85"/>
      <c r="K197" s="85"/>
      <c r="L197" s="85"/>
    </row>
    <row r="198" spans="1:12">
      <c r="A198" s="85"/>
      <c r="B198" s="85"/>
      <c r="C198" s="85"/>
      <c r="D198" s="85"/>
      <c r="E198" s="85"/>
      <c r="F198" s="98"/>
      <c r="G198" s="85"/>
      <c r="H198" s="85"/>
      <c r="I198" s="85"/>
      <c r="J198" s="85"/>
      <c r="K198" s="85"/>
      <c r="L198" s="85"/>
    </row>
    <row r="199" spans="1:12">
      <c r="A199" s="85"/>
      <c r="B199" s="85"/>
      <c r="C199" s="85"/>
      <c r="D199" s="85"/>
      <c r="E199" s="85"/>
      <c r="F199" s="98"/>
      <c r="G199" s="85"/>
      <c r="H199" s="85"/>
      <c r="I199" s="85"/>
      <c r="J199" s="85"/>
      <c r="K199" s="85"/>
      <c r="L199" s="85"/>
    </row>
    <row r="200" spans="1:12">
      <c r="A200" s="85"/>
      <c r="B200" s="85"/>
      <c r="C200" s="85"/>
      <c r="D200" s="85"/>
      <c r="E200" s="85"/>
      <c r="F200" s="98"/>
      <c r="G200" s="85"/>
      <c r="H200" s="85"/>
      <c r="I200" s="85"/>
      <c r="J200" s="85"/>
      <c r="K200" s="85"/>
      <c r="L200" s="85"/>
    </row>
    <row r="201" spans="1:12">
      <c r="A201" s="85"/>
      <c r="B201" s="85"/>
      <c r="C201" s="85"/>
      <c r="D201" s="85"/>
      <c r="E201" s="85"/>
      <c r="F201" s="98"/>
      <c r="G201" s="85"/>
      <c r="H201" s="85"/>
      <c r="I201" s="85"/>
      <c r="J201" s="85"/>
      <c r="K201" s="85"/>
      <c r="L201" s="85"/>
    </row>
  </sheetData>
  <mergeCells count="10">
    <mergeCell ref="A1:J1"/>
    <mergeCell ref="G64:I64"/>
    <mergeCell ref="H71:J71"/>
    <mergeCell ref="B72:F72"/>
    <mergeCell ref="H12:J12"/>
    <mergeCell ref="H10:J10"/>
    <mergeCell ref="C2:J2"/>
    <mergeCell ref="C3:J4"/>
    <mergeCell ref="A5:J5"/>
    <mergeCell ref="A6:J6"/>
  </mergeCells>
  <phoneticPr fontId="4" type="noConversion"/>
  <pageMargins left="0.75" right="0.75" top="1" bottom="1" header="0.5" footer="0.5"/>
  <pageSetup paperSize="9" scale="77" orientation="portrait" r:id="rId1"/>
  <headerFooter alignWithMargins="0"/>
  <rowBreaks count="3" manualBreakCount="3">
    <brk id="60" max="9" man="1"/>
    <brk id="116" max="9" man="1"/>
    <brk id="15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="130" zoomScaleNormal="130" zoomScaleSheetLayoutView="115" workbookViewId="0">
      <selection activeCell="A30" sqref="A30:C32"/>
    </sheetView>
  </sheetViews>
  <sheetFormatPr defaultRowHeight="13.2"/>
  <cols>
    <col min="1" max="1" width="41.88671875" customWidth="1"/>
    <col min="2" max="2" width="13.88671875" customWidth="1"/>
    <col min="3" max="3" width="11.6640625" customWidth="1"/>
    <col min="4" max="4" width="4.109375" customWidth="1"/>
  </cols>
  <sheetData>
    <row r="1" spans="1:3" ht="16.2" thickBot="1">
      <c r="A1" s="100" t="s">
        <v>175</v>
      </c>
      <c r="B1" s="101"/>
      <c r="C1" s="101"/>
    </row>
    <row r="2" spans="1:3">
      <c r="A2" s="102" t="s">
        <v>171</v>
      </c>
      <c r="B2" s="131"/>
      <c r="C2" s="131"/>
    </row>
    <row r="3" spans="1:3">
      <c r="A3" s="20" t="s">
        <v>123</v>
      </c>
      <c r="B3" s="208" t="s">
        <v>118</v>
      </c>
      <c r="C3" s="209"/>
    </row>
    <row r="4" spans="1:3">
      <c r="A4" s="3"/>
      <c r="B4" s="4" t="s">
        <v>94</v>
      </c>
      <c r="C4" s="5" t="s">
        <v>95</v>
      </c>
    </row>
    <row r="5" spans="1:3">
      <c r="A5" s="6" t="s">
        <v>96</v>
      </c>
      <c r="B5" s="7"/>
      <c r="C5" s="7"/>
    </row>
    <row r="6" spans="1:3">
      <c r="A6" s="73" t="s">
        <v>129</v>
      </c>
      <c r="B6" s="8">
        <f>'Budget Worksheet'!H18</f>
        <v>0</v>
      </c>
      <c r="C6" s="9">
        <f>'Budget Worksheet'!E18</f>
        <v>0</v>
      </c>
    </row>
    <row r="7" spans="1:3">
      <c r="A7" s="73" t="s">
        <v>144</v>
      </c>
      <c r="B7" s="8">
        <f>'Budget Worksheet'!H27</f>
        <v>0</v>
      </c>
      <c r="C7" s="9">
        <f>'Budget Worksheet'!E27</f>
        <v>0</v>
      </c>
    </row>
    <row r="8" spans="1:3">
      <c r="A8" s="7" t="s">
        <v>97</v>
      </c>
      <c r="B8" s="8">
        <f>'Budget Worksheet'!H33</f>
        <v>0</v>
      </c>
      <c r="C8" s="9">
        <f>'Budget Worksheet'!E33</f>
        <v>0</v>
      </c>
    </row>
    <row r="9" spans="1:3">
      <c r="A9" s="7" t="s">
        <v>98</v>
      </c>
      <c r="B9" s="8">
        <f>'Budget Worksheet'!H42</f>
        <v>0</v>
      </c>
      <c r="C9" s="9">
        <f>'Budget Worksheet'!E42</f>
        <v>0</v>
      </c>
    </row>
    <row r="10" spans="1:3">
      <c r="A10" s="2" t="s">
        <v>16</v>
      </c>
      <c r="B10" s="12">
        <f>'Budget Worksheet'!H50</f>
        <v>0</v>
      </c>
      <c r="C10" s="13">
        <f>'Budget Worksheet'!E50</f>
        <v>0</v>
      </c>
    </row>
    <row r="11" spans="1:3">
      <c r="A11" s="10" t="s">
        <v>99</v>
      </c>
      <c r="B11" s="114">
        <f>SUM(B6:B10)</f>
        <v>0</v>
      </c>
      <c r="C11" s="115">
        <f>SUM(C6:C10)</f>
        <v>0</v>
      </c>
    </row>
    <row r="12" spans="1:3" ht="13.8" thickBot="1">
      <c r="A12" s="116" t="s">
        <v>145</v>
      </c>
      <c r="B12" s="117">
        <f>'Budget Worksheet'!J58</f>
        <v>0</v>
      </c>
      <c r="C12" s="118"/>
    </row>
    <row r="13" spans="1:3" ht="13.8" thickBot="1">
      <c r="A13" s="119" t="s">
        <v>100</v>
      </c>
      <c r="B13" s="17">
        <f>B12+B11</f>
        <v>0</v>
      </c>
      <c r="C13" s="120">
        <f>C11</f>
        <v>0</v>
      </c>
    </row>
    <row r="14" spans="1:3">
      <c r="A14" s="3"/>
      <c r="B14" s="14"/>
      <c r="C14" s="3"/>
    </row>
    <row r="15" spans="1:3">
      <c r="A15" s="10" t="s">
        <v>101</v>
      </c>
      <c r="B15" s="8"/>
      <c r="C15" s="7"/>
    </row>
    <row r="16" spans="1:3">
      <c r="A16" s="7"/>
      <c r="B16" s="8"/>
      <c r="C16" s="7"/>
    </row>
    <row r="17" spans="1:3">
      <c r="A17" s="15" t="s">
        <v>120</v>
      </c>
      <c r="B17" s="8"/>
      <c r="C17" s="7"/>
    </row>
    <row r="18" spans="1:3" ht="26.4">
      <c r="A18" s="121" t="s">
        <v>146</v>
      </c>
      <c r="B18" s="8">
        <f>'Budget Worksheet'!J69</f>
        <v>0</v>
      </c>
      <c r="C18" s="11"/>
    </row>
    <row r="19" spans="1:3">
      <c r="A19" s="19"/>
      <c r="B19" s="8"/>
      <c r="C19" s="11"/>
    </row>
    <row r="20" spans="1:3">
      <c r="A20" s="15" t="s">
        <v>121</v>
      </c>
      <c r="B20" s="8"/>
      <c r="C20" s="11"/>
    </row>
    <row r="21" spans="1:3">
      <c r="A21" s="73" t="s">
        <v>147</v>
      </c>
      <c r="B21" s="8">
        <f>('Budget Worksheet'!J136)-('Budget Worksheet'!J113+(SUM('Budget Worksheet'!J74:J81))+'Budget Worksheet'!J84)</f>
        <v>0</v>
      </c>
      <c r="C21" s="11"/>
    </row>
    <row r="22" spans="1:3">
      <c r="A22" s="73" t="s">
        <v>148</v>
      </c>
      <c r="B22" s="8">
        <f>('Budget Worksheet'!J113+(SUM('Budget Worksheet'!J74:J81))+'Budget Worksheet'!J84)</f>
        <v>0</v>
      </c>
      <c r="C22" s="11"/>
    </row>
    <row r="23" spans="1:3">
      <c r="A23" s="7" t="s">
        <v>102</v>
      </c>
      <c r="B23" s="8">
        <f>'Budget Worksheet'!J155+'Budget Worksheet'!J113</f>
        <v>0</v>
      </c>
      <c r="C23" s="179">
        <f>'Budget Worksheet'!F155</f>
        <v>0</v>
      </c>
    </row>
    <row r="24" spans="1:3">
      <c r="A24" s="7" t="s">
        <v>103</v>
      </c>
      <c r="B24" s="8">
        <f>'Budget Worksheet'!J165</f>
        <v>0</v>
      </c>
      <c r="C24" s="179">
        <f>'Budget Worksheet'!F165</f>
        <v>0</v>
      </c>
    </row>
    <row r="25" spans="1:3" ht="13.8" thickBot="1">
      <c r="A25" s="2" t="s">
        <v>104</v>
      </c>
      <c r="B25" s="12">
        <f>'Budget Worksheet'!J179</f>
        <v>0</v>
      </c>
      <c r="C25" s="16"/>
    </row>
    <row r="26" spans="1:3" ht="13.8" thickBot="1">
      <c r="A26" s="125" t="s">
        <v>107</v>
      </c>
      <c r="B26" s="122">
        <f>SUM(B21:B25)+B18</f>
        <v>0</v>
      </c>
      <c r="C26" s="180">
        <f>C23+C24</f>
        <v>0</v>
      </c>
    </row>
    <row r="27" spans="1:3" ht="16.2" thickBot="1">
      <c r="A27" s="126" t="s">
        <v>149</v>
      </c>
      <c r="B27" s="127">
        <f>B26+B13</f>
        <v>0</v>
      </c>
      <c r="C27" s="178">
        <f>C26+C13</f>
        <v>0</v>
      </c>
    </row>
    <row r="28" spans="1:3" ht="13.8" thickBot="1">
      <c r="A28" s="128" t="s">
        <v>122</v>
      </c>
      <c r="B28" s="129">
        <f>0.15*B27</f>
        <v>0</v>
      </c>
      <c r="C28" s="130"/>
    </row>
    <row r="29" spans="1:3" ht="13.8" thickBot="1">
      <c r="A29" s="18" t="s">
        <v>108</v>
      </c>
      <c r="B29" s="123">
        <f>B27+B28</f>
        <v>0</v>
      </c>
      <c r="C29" s="124"/>
    </row>
    <row r="30" spans="1:3" ht="13.2" customHeight="1">
      <c r="A30" s="210" t="s">
        <v>170</v>
      </c>
      <c r="B30" s="210"/>
      <c r="C30" s="210"/>
    </row>
    <row r="31" spans="1:3">
      <c r="A31" s="211"/>
      <c r="B31" s="211"/>
      <c r="C31" s="211"/>
    </row>
    <row r="32" spans="1:3">
      <c r="A32" s="211"/>
      <c r="B32" s="211"/>
      <c r="C32" s="211"/>
    </row>
    <row r="33" spans="1:5">
      <c r="A33" s="21"/>
      <c r="B33" s="21"/>
      <c r="C33" s="21"/>
      <c r="D33" s="164"/>
      <c r="E33" s="164"/>
    </row>
    <row r="34" spans="1:5">
      <c r="A34" s="85"/>
      <c r="B34" s="96"/>
      <c r="C34" s="85"/>
      <c r="D34" s="97"/>
      <c r="E34" s="164"/>
    </row>
    <row r="35" spans="1:5">
      <c r="A35" s="133"/>
      <c r="B35" s="96"/>
      <c r="C35" s="85"/>
      <c r="D35" s="97"/>
      <c r="E35" s="164"/>
    </row>
    <row r="36" spans="1:5">
      <c r="A36" s="85"/>
      <c r="B36" s="96"/>
      <c r="C36" s="85"/>
      <c r="D36" s="97"/>
      <c r="E36" s="164"/>
    </row>
    <row r="37" spans="1:5" ht="18.600000000000001" customHeight="1">
      <c r="A37" s="133"/>
      <c r="B37" s="96"/>
      <c r="C37" s="85"/>
      <c r="D37" s="97"/>
      <c r="E37" s="164"/>
    </row>
    <row r="38" spans="1:5" ht="19.2" customHeight="1">
      <c r="A38" s="133"/>
      <c r="B38" s="96"/>
      <c r="C38" s="85"/>
      <c r="D38" s="97"/>
      <c r="E38" s="164"/>
    </row>
    <row r="39" spans="1:5">
      <c r="A39" s="133"/>
      <c r="B39" s="96"/>
      <c r="C39" s="85"/>
      <c r="D39" s="97"/>
      <c r="E39" s="164"/>
    </row>
    <row r="40" spans="1:5" ht="22.95" customHeight="1">
      <c r="A40" s="133"/>
      <c r="B40" s="96"/>
      <c r="C40" s="85"/>
      <c r="D40" s="97"/>
      <c r="E40" s="164"/>
    </row>
    <row r="41" spans="1:5" ht="19.2" customHeight="1">
      <c r="A41" s="133"/>
      <c r="B41" s="85"/>
      <c r="C41" s="85"/>
      <c r="D41" s="85"/>
      <c r="E41" s="164"/>
    </row>
    <row r="42" spans="1:5">
      <c r="A42" s="164"/>
      <c r="B42" s="164"/>
      <c r="C42" s="164"/>
      <c r="D42" s="164"/>
      <c r="E42" s="164"/>
    </row>
    <row r="43" spans="1:5">
      <c r="A43" s="164"/>
      <c r="B43" s="164"/>
      <c r="C43" s="164"/>
      <c r="D43" s="164"/>
      <c r="E43" s="164"/>
    </row>
  </sheetData>
  <mergeCells count="2">
    <mergeCell ref="B3:C3"/>
    <mergeCell ref="A30:C3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1"/>
  <sheetViews>
    <sheetView topLeftCell="A181" zoomScaleNormal="100" zoomScaleSheetLayoutView="85" workbookViewId="0">
      <selection activeCell="A2" sqref="A2"/>
    </sheetView>
  </sheetViews>
  <sheetFormatPr defaultColWidth="8.88671875" defaultRowHeight="13.2"/>
  <cols>
    <col min="1" max="1" width="3.88671875" style="22" customWidth="1"/>
    <col min="2" max="2" width="25.33203125" style="22" customWidth="1"/>
    <col min="3" max="3" width="13.33203125" style="22" customWidth="1"/>
    <col min="4" max="4" width="2.44140625" style="22" customWidth="1"/>
    <col min="5" max="5" width="10.88671875" style="22" customWidth="1"/>
    <col min="6" max="6" width="10.6640625" style="25" customWidth="1"/>
    <col min="7" max="7" width="5" style="22" customWidth="1"/>
    <col min="8" max="8" width="11.6640625" style="22" customWidth="1"/>
    <col min="9" max="9" width="12.33203125" style="22" customWidth="1"/>
    <col min="10" max="16384" width="8.88671875" style="22"/>
  </cols>
  <sheetData>
    <row r="1" spans="1:10" ht="17.399999999999999" customHeight="1" thickBot="1">
      <c r="A1" s="184" t="s">
        <v>173</v>
      </c>
      <c r="B1" s="185"/>
      <c r="C1" s="185"/>
      <c r="D1" s="185"/>
      <c r="E1" s="185"/>
      <c r="F1" s="185"/>
      <c r="G1" s="185"/>
      <c r="H1" s="185"/>
      <c r="I1" s="185"/>
      <c r="J1" s="186"/>
    </row>
    <row r="2" spans="1:10" ht="13.5" customHeight="1" thickBot="1">
      <c r="A2" s="84"/>
      <c r="B2" s="103" t="s">
        <v>126</v>
      </c>
      <c r="C2" s="193" t="s">
        <v>127</v>
      </c>
      <c r="D2" s="194"/>
      <c r="E2" s="194"/>
      <c r="F2" s="194"/>
      <c r="G2" s="194"/>
      <c r="H2" s="194"/>
      <c r="I2" s="194"/>
      <c r="J2" s="195"/>
    </row>
    <row r="3" spans="1:10" ht="13.5" customHeight="1">
      <c r="A3" s="84"/>
      <c r="B3" s="103" t="s">
        <v>119</v>
      </c>
      <c r="C3" s="196" t="s">
        <v>128</v>
      </c>
      <c r="D3" s="197"/>
      <c r="E3" s="197"/>
      <c r="F3" s="197"/>
      <c r="G3" s="197"/>
      <c r="H3" s="197"/>
      <c r="I3" s="197"/>
      <c r="J3" s="198"/>
    </row>
    <row r="4" spans="1:10" ht="13.5" customHeight="1" thickBot="1">
      <c r="A4" s="84"/>
      <c r="B4" s="85"/>
      <c r="C4" s="199"/>
      <c r="D4" s="200"/>
      <c r="E4" s="200"/>
      <c r="F4" s="200"/>
      <c r="G4" s="200"/>
      <c r="H4" s="200"/>
      <c r="I4" s="200"/>
      <c r="J4" s="201"/>
    </row>
    <row r="5" spans="1:10" ht="13.5" customHeight="1">
      <c r="A5" s="202" t="s">
        <v>143</v>
      </c>
      <c r="B5" s="203"/>
      <c r="C5" s="203"/>
      <c r="D5" s="203"/>
      <c r="E5" s="203"/>
      <c r="F5" s="203"/>
      <c r="G5" s="203"/>
      <c r="H5" s="203"/>
      <c r="I5" s="203"/>
      <c r="J5" s="204"/>
    </row>
    <row r="6" spans="1:10" ht="13.5" customHeight="1" thickBot="1">
      <c r="A6" s="205" t="s">
        <v>135</v>
      </c>
      <c r="B6" s="206"/>
      <c r="C6" s="206"/>
      <c r="D6" s="206"/>
      <c r="E6" s="206"/>
      <c r="F6" s="206"/>
      <c r="G6" s="206"/>
      <c r="H6" s="206"/>
      <c r="I6" s="206"/>
      <c r="J6" s="207"/>
    </row>
    <row r="7" spans="1:10" ht="13.5" customHeight="1">
      <c r="B7" s="1"/>
      <c r="C7" s="33"/>
      <c r="E7" s="24"/>
    </row>
    <row r="8" spans="1:10" ht="13.8" thickBot="1">
      <c r="A8" s="104" t="s">
        <v>3</v>
      </c>
      <c r="B8" s="104"/>
      <c r="C8" s="105"/>
      <c r="D8" s="106"/>
      <c r="E8" s="107"/>
      <c r="F8" s="108"/>
      <c r="G8" s="109"/>
      <c r="H8" s="106"/>
      <c r="I8" s="106"/>
      <c r="J8" s="106"/>
    </row>
    <row r="9" spans="1:10">
      <c r="A9" s="1" t="s">
        <v>4</v>
      </c>
      <c r="B9" s="1"/>
      <c r="C9" s="23"/>
      <c r="G9" s="26"/>
    </row>
    <row r="10" spans="1:10">
      <c r="A10" s="1"/>
      <c r="B10" s="1"/>
      <c r="C10" s="23"/>
      <c r="F10" s="22"/>
      <c r="G10" s="25"/>
      <c r="H10" s="192" t="s">
        <v>0</v>
      </c>
      <c r="I10" s="192"/>
      <c r="J10" s="192"/>
    </row>
    <row r="11" spans="1:10" s="145" customFormat="1" ht="39.6">
      <c r="C11" s="151" t="s">
        <v>5</v>
      </c>
      <c r="D11" s="153"/>
      <c r="E11" s="152" t="s">
        <v>105</v>
      </c>
      <c r="F11" s="151" t="s">
        <v>159</v>
      </c>
      <c r="G11" s="153"/>
      <c r="H11" s="151" t="s">
        <v>157</v>
      </c>
      <c r="I11" s="151" t="s">
        <v>158</v>
      </c>
      <c r="J11" s="154" t="s">
        <v>2</v>
      </c>
    </row>
    <row r="12" spans="1:10">
      <c r="C12" s="70"/>
      <c r="D12" s="69"/>
      <c r="E12" s="165" t="s">
        <v>1</v>
      </c>
      <c r="F12" s="71"/>
      <c r="G12" s="72"/>
      <c r="H12" s="189" t="s">
        <v>1</v>
      </c>
      <c r="I12" s="190"/>
      <c r="J12" s="191"/>
    </row>
    <row r="13" spans="1:10" ht="13.5" customHeight="1">
      <c r="A13" s="1" t="s">
        <v>6</v>
      </c>
      <c r="B13" s="1" t="s">
        <v>130</v>
      </c>
      <c r="C13" s="33"/>
      <c r="D13" s="30"/>
      <c r="E13" s="31"/>
      <c r="F13" s="31"/>
      <c r="G13" s="32"/>
      <c r="H13" s="26"/>
      <c r="I13" s="26"/>
    </row>
    <row r="14" spans="1:10" ht="13.5" customHeight="1">
      <c r="A14" s="1"/>
      <c r="B14" s="90"/>
      <c r="C14" s="74"/>
      <c r="D14" s="22" t="s">
        <v>7</v>
      </c>
      <c r="E14" s="174"/>
      <c r="F14" s="168"/>
      <c r="G14" s="25" t="s">
        <v>8</v>
      </c>
      <c r="H14" s="34">
        <f>C14*E14</f>
        <v>0</v>
      </c>
      <c r="I14" s="34">
        <f>F14*H14</f>
        <v>0</v>
      </c>
      <c r="J14" s="35">
        <f>SUM(H14:I14)</f>
        <v>0</v>
      </c>
    </row>
    <row r="15" spans="1:10" ht="13.5" customHeight="1">
      <c r="A15" s="1"/>
      <c r="B15" s="90"/>
      <c r="C15" s="74"/>
      <c r="D15" s="22" t="s">
        <v>7</v>
      </c>
      <c r="E15" s="174"/>
      <c r="F15" s="168"/>
      <c r="G15" s="25" t="s">
        <v>8</v>
      </c>
      <c r="H15" s="34">
        <f>C15*E15</f>
        <v>0</v>
      </c>
      <c r="I15" s="34">
        <f t="shared" ref="I15:I17" si="0">F15*H15</f>
        <v>0</v>
      </c>
      <c r="J15" s="35">
        <f t="shared" ref="J15:J17" si="1">SUM(H15:I15)</f>
        <v>0</v>
      </c>
    </row>
    <row r="16" spans="1:10" ht="13.5" customHeight="1">
      <c r="A16" s="1"/>
      <c r="B16" s="90"/>
      <c r="C16" s="74"/>
      <c r="D16" s="22" t="s">
        <v>7</v>
      </c>
      <c r="E16" s="174"/>
      <c r="F16" s="168"/>
      <c r="G16" s="25" t="s">
        <v>8</v>
      </c>
      <c r="H16" s="34">
        <f>C16*E16</f>
        <v>0</v>
      </c>
      <c r="I16" s="34">
        <f t="shared" si="0"/>
        <v>0</v>
      </c>
      <c r="J16" s="35">
        <f t="shared" si="1"/>
        <v>0</v>
      </c>
    </row>
    <row r="17" spans="1:10">
      <c r="A17" s="1"/>
      <c r="B17" s="90"/>
      <c r="C17" s="74"/>
      <c r="D17" s="22" t="s">
        <v>7</v>
      </c>
      <c r="E17" s="174"/>
      <c r="F17" s="168"/>
      <c r="G17" s="25" t="s">
        <v>8</v>
      </c>
      <c r="H17" s="34">
        <f>C17*E17</f>
        <v>0</v>
      </c>
      <c r="I17" s="34">
        <f t="shared" si="0"/>
        <v>0</v>
      </c>
      <c r="J17" s="35">
        <f t="shared" si="1"/>
        <v>0</v>
      </c>
    </row>
    <row r="18" spans="1:10">
      <c r="B18" s="60" t="s">
        <v>131</v>
      </c>
      <c r="C18" s="33"/>
      <c r="D18" s="75"/>
      <c r="E18" s="172">
        <f>SUM(E14:E17)</f>
        <v>0</v>
      </c>
      <c r="F18" s="169"/>
      <c r="G18" s="32"/>
      <c r="H18" s="36">
        <f>SUM(H14:H17)</f>
        <v>0</v>
      </c>
      <c r="I18" s="36">
        <f>SUM(I14:I17)</f>
        <v>0</v>
      </c>
      <c r="J18" s="37">
        <f>SUM(H18:I18)</f>
        <v>0</v>
      </c>
    </row>
    <row r="19" spans="1:10" ht="9.75" customHeight="1">
      <c r="C19" s="23"/>
      <c r="D19" s="35"/>
      <c r="E19" s="173"/>
      <c r="F19" s="170"/>
      <c r="G19" s="32"/>
      <c r="H19" s="34"/>
      <c r="I19" s="34"/>
    </row>
    <row r="20" spans="1:10" ht="13.5" customHeight="1">
      <c r="A20" s="1" t="s">
        <v>9</v>
      </c>
      <c r="B20" s="1" t="s">
        <v>132</v>
      </c>
      <c r="C20" s="33"/>
      <c r="D20" s="35"/>
      <c r="E20" s="173"/>
      <c r="F20" s="170"/>
      <c r="G20" s="32"/>
      <c r="H20" s="34"/>
      <c r="I20" s="34"/>
    </row>
    <row r="21" spans="1:10">
      <c r="A21" s="1"/>
      <c r="B21" s="90"/>
      <c r="C21" s="74"/>
      <c r="D21" s="22" t="s">
        <v>7</v>
      </c>
      <c r="E21" s="174"/>
      <c r="F21" s="168"/>
      <c r="G21" s="25" t="s">
        <v>8</v>
      </c>
      <c r="H21" s="34">
        <f t="shared" ref="H21:H26" si="2">C21*E21</f>
        <v>0</v>
      </c>
      <c r="I21" s="34">
        <f>F21*H21</f>
        <v>0</v>
      </c>
      <c r="J21" s="35">
        <f>SUM(H21:I21)</f>
        <v>0</v>
      </c>
    </row>
    <row r="22" spans="1:10">
      <c r="A22" s="1"/>
      <c r="B22" s="90"/>
      <c r="C22" s="74"/>
      <c r="D22" s="22" t="s">
        <v>7</v>
      </c>
      <c r="E22" s="174"/>
      <c r="F22" s="168"/>
      <c r="G22" s="25" t="s">
        <v>8</v>
      </c>
      <c r="H22" s="34">
        <f t="shared" si="2"/>
        <v>0</v>
      </c>
      <c r="I22" s="34">
        <f t="shared" ref="I22:I26" si="3">F22*H22</f>
        <v>0</v>
      </c>
      <c r="J22" s="35">
        <f t="shared" ref="J22:J26" si="4">SUM(H22:I22)</f>
        <v>0</v>
      </c>
    </row>
    <row r="23" spans="1:10">
      <c r="A23" s="1"/>
      <c r="B23" s="90"/>
      <c r="C23" s="74"/>
      <c r="D23" s="22" t="s">
        <v>7</v>
      </c>
      <c r="E23" s="174"/>
      <c r="F23" s="168"/>
      <c r="G23" s="25" t="s">
        <v>8</v>
      </c>
      <c r="H23" s="34">
        <f t="shared" si="2"/>
        <v>0</v>
      </c>
      <c r="I23" s="34">
        <f t="shared" si="3"/>
        <v>0</v>
      </c>
      <c r="J23" s="35">
        <f t="shared" si="4"/>
        <v>0</v>
      </c>
    </row>
    <row r="24" spans="1:10">
      <c r="A24" s="1"/>
      <c r="B24" s="90"/>
      <c r="C24" s="74"/>
      <c r="D24" s="22" t="s">
        <v>7</v>
      </c>
      <c r="E24" s="174"/>
      <c r="F24" s="168"/>
      <c r="G24" s="25" t="s">
        <v>8</v>
      </c>
      <c r="H24" s="34">
        <f t="shared" si="2"/>
        <v>0</v>
      </c>
      <c r="I24" s="34">
        <f t="shared" si="3"/>
        <v>0</v>
      </c>
      <c r="J24" s="35">
        <f t="shared" si="4"/>
        <v>0</v>
      </c>
    </row>
    <row r="25" spans="1:10">
      <c r="A25" s="1"/>
      <c r="B25" s="90"/>
      <c r="C25" s="74"/>
      <c r="D25" s="22" t="s">
        <v>7</v>
      </c>
      <c r="E25" s="174"/>
      <c r="F25" s="168"/>
      <c r="G25" s="25" t="s">
        <v>8</v>
      </c>
      <c r="H25" s="34">
        <f t="shared" si="2"/>
        <v>0</v>
      </c>
      <c r="I25" s="34">
        <f t="shared" si="3"/>
        <v>0</v>
      </c>
      <c r="J25" s="35">
        <f t="shared" si="4"/>
        <v>0</v>
      </c>
    </row>
    <row r="26" spans="1:10">
      <c r="A26" s="1"/>
      <c r="B26" s="90"/>
      <c r="C26" s="74"/>
      <c r="D26" s="22" t="s">
        <v>7</v>
      </c>
      <c r="E26" s="174"/>
      <c r="F26" s="168"/>
      <c r="G26" s="25" t="s">
        <v>8</v>
      </c>
      <c r="H26" s="34">
        <f t="shared" si="2"/>
        <v>0</v>
      </c>
      <c r="I26" s="34">
        <f t="shared" si="3"/>
        <v>0</v>
      </c>
      <c r="J26" s="35">
        <f t="shared" si="4"/>
        <v>0</v>
      </c>
    </row>
    <row r="27" spans="1:10">
      <c r="B27" s="60" t="s">
        <v>10</v>
      </c>
      <c r="C27" s="33"/>
      <c r="D27" s="75"/>
      <c r="E27" s="172">
        <f>SUM(E21:E26)</f>
        <v>0</v>
      </c>
      <c r="F27" s="169"/>
      <c r="G27" s="32"/>
      <c r="H27" s="36">
        <f>SUM(H21:H26)</f>
        <v>0</v>
      </c>
      <c r="I27" s="36">
        <f>SUM(I21:I26)</f>
        <v>0</v>
      </c>
      <c r="J27" s="37">
        <f>SUM(H27:I27)</f>
        <v>0</v>
      </c>
    </row>
    <row r="28" spans="1:10">
      <c r="A28" s="1"/>
      <c r="C28" s="23"/>
      <c r="D28" s="35"/>
      <c r="E28" s="173"/>
      <c r="F28" s="170"/>
      <c r="G28" s="32"/>
      <c r="H28" s="38"/>
      <c r="I28" s="38"/>
    </row>
    <row r="29" spans="1:10">
      <c r="A29" s="1" t="s">
        <v>11</v>
      </c>
      <c r="B29" s="1" t="s">
        <v>12</v>
      </c>
      <c r="C29" s="23"/>
      <c r="D29" s="35"/>
      <c r="E29" s="173"/>
      <c r="F29" s="170"/>
      <c r="G29" s="25"/>
      <c r="H29" s="34"/>
      <c r="I29" s="34"/>
    </row>
    <row r="30" spans="1:10">
      <c r="A30" s="1"/>
      <c r="B30" s="90"/>
      <c r="C30" s="74"/>
      <c r="D30" s="22" t="s">
        <v>7</v>
      </c>
      <c r="E30" s="174"/>
      <c r="F30" s="168"/>
      <c r="G30" s="25" t="s">
        <v>8</v>
      </c>
      <c r="H30" s="34">
        <f>C30*E30</f>
        <v>0</v>
      </c>
      <c r="I30" s="34">
        <f>F30*H30</f>
        <v>0</v>
      </c>
      <c r="J30" s="35">
        <f>SUM(H30:I30)</f>
        <v>0</v>
      </c>
    </row>
    <row r="31" spans="1:10">
      <c r="A31" s="1"/>
      <c r="B31" s="90"/>
      <c r="C31" s="74"/>
      <c r="D31" s="22" t="s">
        <v>7</v>
      </c>
      <c r="E31" s="174"/>
      <c r="F31" s="168"/>
      <c r="G31" s="25" t="s">
        <v>8</v>
      </c>
      <c r="H31" s="34">
        <f>C31*E31</f>
        <v>0</v>
      </c>
      <c r="I31" s="34">
        <f t="shared" ref="I31:I32" si="5">F31*H31</f>
        <v>0</v>
      </c>
      <c r="J31" s="35">
        <f t="shared" ref="J31:J32" si="6">SUM(H31:I31)</f>
        <v>0</v>
      </c>
    </row>
    <row r="32" spans="1:10" ht="13.5" customHeight="1">
      <c r="A32" s="1"/>
      <c r="B32" s="90"/>
      <c r="C32" s="74"/>
      <c r="D32" s="22" t="s">
        <v>7</v>
      </c>
      <c r="E32" s="174"/>
      <c r="F32" s="168"/>
      <c r="G32" s="25" t="s">
        <v>8</v>
      </c>
      <c r="H32" s="34">
        <f>C32*E32</f>
        <v>0</v>
      </c>
      <c r="I32" s="34">
        <f t="shared" si="5"/>
        <v>0</v>
      </c>
      <c r="J32" s="35">
        <f t="shared" si="6"/>
        <v>0</v>
      </c>
    </row>
    <row r="33" spans="1:10">
      <c r="B33" s="60" t="s">
        <v>13</v>
      </c>
      <c r="C33" s="33"/>
      <c r="D33" s="75"/>
      <c r="E33" s="172">
        <f>SUM(E30:E32)</f>
        <v>0</v>
      </c>
      <c r="F33" s="169"/>
      <c r="G33" s="32"/>
      <c r="H33" s="36">
        <f>SUM(H30:H32)</f>
        <v>0</v>
      </c>
      <c r="I33" s="36">
        <f>SUM(I30:I32)</f>
        <v>0</v>
      </c>
      <c r="J33" s="37">
        <f>SUM(H33:I33)</f>
        <v>0</v>
      </c>
    </row>
    <row r="34" spans="1:10">
      <c r="A34" s="1"/>
      <c r="C34" s="23"/>
      <c r="D34" s="35"/>
      <c r="E34" s="173"/>
      <c r="F34" s="170"/>
      <c r="G34" s="32"/>
      <c r="H34" s="38"/>
      <c r="I34" s="38"/>
    </row>
    <row r="35" spans="1:10">
      <c r="A35" s="1" t="s">
        <v>14</v>
      </c>
      <c r="B35" s="1" t="s">
        <v>133</v>
      </c>
      <c r="C35" s="23"/>
      <c r="D35" s="35"/>
      <c r="E35" s="173"/>
      <c r="F35" s="170"/>
      <c r="G35" s="25"/>
      <c r="H35" s="34"/>
      <c r="I35" s="34"/>
    </row>
    <row r="36" spans="1:10">
      <c r="A36" s="1"/>
      <c r="B36" s="90"/>
      <c r="C36" s="74"/>
      <c r="D36" s="22" t="s">
        <v>7</v>
      </c>
      <c r="E36" s="174"/>
      <c r="F36" s="168"/>
      <c r="G36" s="25" t="s">
        <v>8</v>
      </c>
      <c r="H36" s="34">
        <f t="shared" ref="H36:H41" si="7">C36*E36</f>
        <v>0</v>
      </c>
      <c r="I36" s="34">
        <f>F36*H36</f>
        <v>0</v>
      </c>
      <c r="J36" s="35">
        <f>SUM(H36:I36)</f>
        <v>0</v>
      </c>
    </row>
    <row r="37" spans="1:10">
      <c r="A37" s="1"/>
      <c r="B37" s="90"/>
      <c r="C37" s="74"/>
      <c r="D37" s="22" t="s">
        <v>7</v>
      </c>
      <c r="E37" s="174"/>
      <c r="F37" s="168"/>
      <c r="G37" s="25" t="s">
        <v>8</v>
      </c>
      <c r="H37" s="34">
        <f t="shared" si="7"/>
        <v>0</v>
      </c>
      <c r="I37" s="34">
        <f t="shared" ref="I37:I41" si="8">F37*H37</f>
        <v>0</v>
      </c>
      <c r="J37" s="35">
        <f t="shared" ref="J37:J41" si="9">SUM(H37:I37)</f>
        <v>0</v>
      </c>
    </row>
    <row r="38" spans="1:10">
      <c r="A38" s="1"/>
      <c r="B38" s="90"/>
      <c r="C38" s="74"/>
      <c r="D38" s="22" t="s">
        <v>7</v>
      </c>
      <c r="E38" s="174"/>
      <c r="F38" s="168"/>
      <c r="G38" s="25" t="s">
        <v>8</v>
      </c>
      <c r="H38" s="34">
        <f t="shared" si="7"/>
        <v>0</v>
      </c>
      <c r="I38" s="34">
        <f t="shared" si="8"/>
        <v>0</v>
      </c>
      <c r="J38" s="35">
        <f t="shared" si="9"/>
        <v>0</v>
      </c>
    </row>
    <row r="39" spans="1:10">
      <c r="A39" s="1"/>
      <c r="B39" s="90"/>
      <c r="C39" s="74"/>
      <c r="D39" s="22" t="s">
        <v>7</v>
      </c>
      <c r="E39" s="174"/>
      <c r="F39" s="168"/>
      <c r="G39" s="25" t="s">
        <v>8</v>
      </c>
      <c r="H39" s="34">
        <f t="shared" si="7"/>
        <v>0</v>
      </c>
      <c r="I39" s="34">
        <f t="shared" si="8"/>
        <v>0</v>
      </c>
      <c r="J39" s="35">
        <f t="shared" si="9"/>
        <v>0</v>
      </c>
    </row>
    <row r="40" spans="1:10">
      <c r="A40" s="1"/>
      <c r="B40" s="90"/>
      <c r="C40" s="74"/>
      <c r="D40" s="22" t="s">
        <v>7</v>
      </c>
      <c r="E40" s="174"/>
      <c r="F40" s="168"/>
      <c r="G40" s="25" t="s">
        <v>8</v>
      </c>
      <c r="H40" s="34">
        <f t="shared" si="7"/>
        <v>0</v>
      </c>
      <c r="I40" s="34">
        <f t="shared" si="8"/>
        <v>0</v>
      </c>
      <c r="J40" s="35">
        <f t="shared" si="9"/>
        <v>0</v>
      </c>
    </row>
    <row r="41" spans="1:10">
      <c r="A41" s="1"/>
      <c r="B41" s="90"/>
      <c r="C41" s="74"/>
      <c r="D41" s="22" t="s">
        <v>7</v>
      </c>
      <c r="E41" s="174"/>
      <c r="F41" s="168"/>
      <c r="G41" s="25" t="s">
        <v>8</v>
      </c>
      <c r="H41" s="34">
        <f t="shared" si="7"/>
        <v>0</v>
      </c>
      <c r="I41" s="34">
        <f t="shared" si="8"/>
        <v>0</v>
      </c>
      <c r="J41" s="35">
        <f t="shared" si="9"/>
        <v>0</v>
      </c>
    </row>
    <row r="42" spans="1:10">
      <c r="B42" s="60" t="s">
        <v>134</v>
      </c>
      <c r="C42" s="33"/>
      <c r="D42" s="75"/>
      <c r="E42" s="172">
        <f>SUM(E36:E41)</f>
        <v>0</v>
      </c>
      <c r="F42" s="169"/>
      <c r="G42" s="32"/>
      <c r="H42" s="36">
        <f>SUM(H36:H41)</f>
        <v>0</v>
      </c>
      <c r="I42" s="36">
        <f>SUM(I36:I41)</f>
        <v>0</v>
      </c>
      <c r="J42" s="37">
        <f>SUM(H42:I42)</f>
        <v>0</v>
      </c>
    </row>
    <row r="43" spans="1:10" ht="6" customHeight="1">
      <c r="C43" s="23"/>
      <c r="D43" s="35"/>
      <c r="E43" s="173"/>
      <c r="F43" s="170"/>
      <c r="G43" s="32"/>
      <c r="H43" s="38"/>
      <c r="I43" s="38"/>
    </row>
    <row r="44" spans="1:10">
      <c r="A44" s="1" t="s">
        <v>15</v>
      </c>
      <c r="B44" s="1" t="s">
        <v>16</v>
      </c>
      <c r="C44" s="23"/>
      <c r="D44" s="35"/>
      <c r="E44" s="173"/>
      <c r="F44" s="170"/>
      <c r="G44" s="25"/>
      <c r="H44" s="34"/>
      <c r="I44" s="34"/>
    </row>
    <row r="45" spans="1:10">
      <c r="A45" s="1"/>
      <c r="B45" s="90"/>
      <c r="C45" s="74"/>
      <c r="D45" s="22" t="s">
        <v>7</v>
      </c>
      <c r="E45" s="174"/>
      <c r="F45" s="168"/>
      <c r="G45" s="25" t="s">
        <v>8</v>
      </c>
      <c r="H45" s="34">
        <f>C45*E45</f>
        <v>0</v>
      </c>
      <c r="I45" s="34">
        <f>F45*H45</f>
        <v>0</v>
      </c>
      <c r="J45" s="35">
        <f>SUM(H45:I45)</f>
        <v>0</v>
      </c>
    </row>
    <row r="46" spans="1:10">
      <c r="A46" s="1"/>
      <c r="B46" s="90"/>
      <c r="C46" s="74"/>
      <c r="D46" s="22" t="s">
        <v>7</v>
      </c>
      <c r="E46" s="174"/>
      <c r="F46" s="168"/>
      <c r="G46" s="25" t="s">
        <v>8</v>
      </c>
      <c r="H46" s="34">
        <f>C46*E46</f>
        <v>0</v>
      </c>
      <c r="I46" s="34">
        <f t="shared" ref="I46:I49" si="10">F46*H46</f>
        <v>0</v>
      </c>
      <c r="J46" s="35">
        <f t="shared" ref="J46:J49" si="11">SUM(H46:I46)</f>
        <v>0</v>
      </c>
    </row>
    <row r="47" spans="1:10">
      <c r="A47" s="1"/>
      <c r="B47" s="90"/>
      <c r="C47" s="74"/>
      <c r="D47" s="22" t="s">
        <v>7</v>
      </c>
      <c r="E47" s="174"/>
      <c r="F47" s="168"/>
      <c r="G47" s="25" t="s">
        <v>8</v>
      </c>
      <c r="H47" s="34">
        <f>C47*E47</f>
        <v>0</v>
      </c>
      <c r="I47" s="34">
        <f t="shared" si="10"/>
        <v>0</v>
      </c>
      <c r="J47" s="35">
        <f t="shared" si="11"/>
        <v>0</v>
      </c>
    </row>
    <row r="48" spans="1:10">
      <c r="A48" s="1"/>
      <c r="B48" s="90"/>
      <c r="C48" s="74"/>
      <c r="D48" s="22" t="s">
        <v>7</v>
      </c>
      <c r="E48" s="174"/>
      <c r="F48" s="168"/>
      <c r="G48" s="25" t="s">
        <v>8</v>
      </c>
      <c r="H48" s="34">
        <f>C48*E48</f>
        <v>0</v>
      </c>
      <c r="I48" s="34">
        <f t="shared" si="10"/>
        <v>0</v>
      </c>
      <c r="J48" s="35">
        <f t="shared" si="11"/>
        <v>0</v>
      </c>
    </row>
    <row r="49" spans="1:15">
      <c r="A49" s="1"/>
      <c r="B49" s="90"/>
      <c r="C49" s="74"/>
      <c r="D49" s="22" t="s">
        <v>7</v>
      </c>
      <c r="E49" s="174"/>
      <c r="F49" s="168"/>
      <c r="G49" s="25" t="s">
        <v>8</v>
      </c>
      <c r="H49" s="34">
        <f>C49*E49</f>
        <v>0</v>
      </c>
      <c r="I49" s="34">
        <f t="shared" si="10"/>
        <v>0</v>
      </c>
      <c r="J49" s="35">
        <f t="shared" si="11"/>
        <v>0</v>
      </c>
    </row>
    <row r="50" spans="1:15">
      <c r="B50" s="60" t="s">
        <v>17</v>
      </c>
      <c r="C50" s="23"/>
      <c r="D50" s="35"/>
      <c r="E50" s="172">
        <f>SUM(E45:E49)</f>
        <v>0</v>
      </c>
      <c r="F50" s="169"/>
      <c r="G50" s="32"/>
      <c r="H50" s="36">
        <f>SUM(H45:H49)</f>
        <v>0</v>
      </c>
      <c r="I50" s="36">
        <f>SUM(I45:I49)</f>
        <v>0</v>
      </c>
      <c r="J50" s="37">
        <f>SUM(H50:I50)</f>
        <v>0</v>
      </c>
    </row>
    <row r="51" spans="1:15" ht="9.75" customHeight="1">
      <c r="C51" s="23"/>
      <c r="D51" s="35"/>
      <c r="E51" s="173"/>
      <c r="F51" s="170"/>
      <c r="G51" s="32"/>
      <c r="H51" s="34"/>
      <c r="I51" s="34"/>
    </row>
    <row r="52" spans="1:15">
      <c r="B52" s="1" t="s">
        <v>18</v>
      </c>
      <c r="C52" s="23"/>
      <c r="E52" s="175"/>
      <c r="F52" s="171"/>
      <c r="G52" s="25"/>
      <c r="H52" s="36">
        <f>H18+H27+H33+H42+H50</f>
        <v>0</v>
      </c>
      <c r="I52" s="36">
        <f t="shared" ref="I52:J52" si="12">I18+I27+I33+I42+I50</f>
        <v>0</v>
      </c>
      <c r="J52" s="36">
        <f t="shared" si="12"/>
        <v>0</v>
      </c>
      <c r="O52" s="50"/>
    </row>
    <row r="53" spans="1:15" ht="7.5" customHeight="1">
      <c r="C53" s="23"/>
      <c r="E53" s="40"/>
      <c r="F53" s="40"/>
      <c r="G53" s="25"/>
      <c r="H53" s="34"/>
      <c r="I53" s="34"/>
    </row>
    <row r="54" spans="1:15" ht="13.8" thickBot="1">
      <c r="A54" s="104" t="s">
        <v>19</v>
      </c>
      <c r="B54" s="104"/>
      <c r="C54" s="105"/>
      <c r="D54" s="106"/>
      <c r="E54" s="110"/>
      <c r="F54" s="110"/>
      <c r="G54" s="108"/>
      <c r="H54" s="111"/>
      <c r="I54" s="111"/>
      <c r="J54" s="106"/>
    </row>
    <row r="55" spans="1:15">
      <c r="C55" s="23"/>
      <c r="E55" s="40"/>
      <c r="F55" s="40"/>
      <c r="G55" s="25"/>
      <c r="H55" s="34"/>
      <c r="I55" s="34"/>
    </row>
    <row r="56" spans="1:15">
      <c r="B56" s="22" t="s">
        <v>20</v>
      </c>
      <c r="C56" s="176"/>
      <c r="D56" s="22" t="s">
        <v>7</v>
      </c>
      <c r="E56" s="40">
        <f>H52</f>
        <v>0</v>
      </c>
      <c r="F56" s="40"/>
      <c r="G56" s="25" t="s">
        <v>8</v>
      </c>
      <c r="H56" s="132"/>
      <c r="I56" s="34">
        <f>C56*E56</f>
        <v>0</v>
      </c>
      <c r="J56" s="35">
        <f>SUM(H56:H56)</f>
        <v>0</v>
      </c>
    </row>
    <row r="57" spans="1:15">
      <c r="B57" s="22" t="s">
        <v>160</v>
      </c>
      <c r="C57" s="23"/>
      <c r="D57" s="35"/>
      <c r="E57" s="26"/>
      <c r="F57" s="26"/>
      <c r="G57" s="32"/>
      <c r="H57" s="132"/>
      <c r="I57" s="34">
        <f>I52</f>
        <v>0</v>
      </c>
      <c r="J57" s="35">
        <f>SUM(H57:H57)</f>
        <v>0</v>
      </c>
    </row>
    <row r="58" spans="1:15">
      <c r="B58" s="62" t="s">
        <v>21</v>
      </c>
      <c r="D58" s="35"/>
      <c r="E58" s="24"/>
      <c r="F58" s="24"/>
      <c r="G58" s="32"/>
      <c r="H58" s="36"/>
      <c r="I58" s="36">
        <f>I57+I56</f>
        <v>0</v>
      </c>
      <c r="J58" s="37">
        <f>SUM(H58:I58)</f>
        <v>0</v>
      </c>
    </row>
    <row r="59" spans="1:15" ht="13.8" thickBot="1">
      <c r="C59" s="23"/>
      <c r="D59" s="35"/>
      <c r="E59" s="24"/>
      <c r="F59" s="32"/>
      <c r="G59" s="34"/>
    </row>
    <row r="60" spans="1:15" ht="13.8" thickBot="1">
      <c r="A60" s="76" t="s">
        <v>150</v>
      </c>
      <c r="B60" s="77"/>
      <c r="C60" s="78"/>
      <c r="D60" s="79"/>
      <c r="E60" s="80"/>
      <c r="F60" s="81"/>
      <c r="G60" s="99"/>
      <c r="H60" s="136">
        <f>H52</f>
        <v>0</v>
      </c>
      <c r="I60" s="137">
        <f>I58</f>
        <v>0</v>
      </c>
      <c r="J60" s="166">
        <f>SUM(H60:I60)</f>
        <v>0</v>
      </c>
    </row>
    <row r="61" spans="1:15">
      <c r="C61" s="23"/>
      <c r="D61" s="35"/>
      <c r="E61" s="26"/>
      <c r="F61" s="32"/>
      <c r="G61" s="26"/>
    </row>
    <row r="62" spans="1:15" ht="13.8" thickBot="1">
      <c r="A62" s="104" t="s">
        <v>151</v>
      </c>
      <c r="B62" s="104"/>
      <c r="C62" s="105"/>
      <c r="D62" s="112"/>
      <c r="E62" s="107"/>
      <c r="F62" s="113"/>
      <c r="G62" s="109"/>
      <c r="H62" s="106"/>
      <c r="I62" s="106"/>
      <c r="J62" s="106"/>
    </row>
    <row r="63" spans="1:15">
      <c r="A63" s="1" t="s">
        <v>22</v>
      </c>
      <c r="B63" s="1"/>
      <c r="C63" s="23"/>
      <c r="D63" s="35"/>
      <c r="E63" s="24"/>
      <c r="F63" s="32"/>
      <c r="G63" s="26"/>
    </row>
    <row r="64" spans="1:15" ht="13.5" customHeight="1">
      <c r="B64" s="1" t="s">
        <v>124</v>
      </c>
      <c r="C64" s="23"/>
      <c r="D64" s="35"/>
      <c r="E64" s="24"/>
      <c r="F64" s="32"/>
      <c r="G64" s="187" t="s">
        <v>1</v>
      </c>
      <c r="H64" s="187"/>
      <c r="I64" s="187"/>
    </row>
    <row r="65" spans="1:10">
      <c r="C65" s="23"/>
      <c r="D65" s="35"/>
      <c r="F65" s="22"/>
      <c r="G65" s="32"/>
      <c r="H65" s="26"/>
    </row>
    <row r="66" spans="1:10" ht="13.5" customHeight="1" thickBot="1">
      <c r="C66" s="23"/>
      <c r="D66" s="35"/>
      <c r="E66" s="31" t="s">
        <v>23</v>
      </c>
      <c r="F66" s="31"/>
      <c r="G66" s="32"/>
      <c r="H66" s="26"/>
    </row>
    <row r="67" spans="1:10" ht="13.5" customHeight="1" thickBot="1">
      <c r="B67" s="22" t="s">
        <v>106</v>
      </c>
      <c r="C67" s="177"/>
      <c r="D67" s="22" t="s">
        <v>7</v>
      </c>
      <c r="E67" s="40">
        <f>H52</f>
        <v>0</v>
      </c>
      <c r="F67" s="40"/>
      <c r="G67" s="25" t="s">
        <v>8</v>
      </c>
      <c r="H67" s="41">
        <f>E67*$C67</f>
        <v>0</v>
      </c>
      <c r="I67" s="139"/>
      <c r="J67" s="35">
        <f>SUM(H67:H67)</f>
        <v>0</v>
      </c>
    </row>
    <row r="68" spans="1:10" ht="13.8" thickBot="1">
      <c r="C68" s="23"/>
      <c r="E68" s="40"/>
      <c r="F68" s="40"/>
      <c r="G68" s="25"/>
      <c r="H68" s="41"/>
    </row>
    <row r="69" spans="1:10" ht="13.8" thickBot="1">
      <c r="B69" s="1" t="s">
        <v>24</v>
      </c>
      <c r="C69" s="23"/>
      <c r="E69" s="40"/>
      <c r="F69" s="40"/>
      <c r="G69" s="25"/>
      <c r="H69" s="138">
        <f>H67</f>
        <v>0</v>
      </c>
      <c r="I69" s="140"/>
      <c r="J69" s="83">
        <f>SUM(H69:H69)</f>
        <v>0</v>
      </c>
    </row>
    <row r="70" spans="1:10">
      <c r="C70" s="23"/>
      <c r="D70" s="35"/>
      <c r="E70" s="24"/>
      <c r="F70" s="24"/>
      <c r="G70" s="42"/>
      <c r="H70" s="26"/>
    </row>
    <row r="71" spans="1:10">
      <c r="A71" s="1" t="s">
        <v>136</v>
      </c>
      <c r="B71" s="1"/>
      <c r="C71" s="23"/>
      <c r="D71" s="35"/>
      <c r="E71" s="24"/>
      <c r="F71" s="24"/>
      <c r="G71" s="32"/>
      <c r="H71" s="187" t="s">
        <v>1</v>
      </c>
      <c r="I71" s="187"/>
      <c r="J71" s="187"/>
    </row>
    <row r="72" spans="1:10" ht="31.95" customHeight="1">
      <c r="B72" s="188" t="s">
        <v>165</v>
      </c>
      <c r="C72" s="188"/>
      <c r="D72" s="188"/>
      <c r="E72" s="188"/>
      <c r="F72" s="188"/>
      <c r="G72" s="32"/>
      <c r="H72" s="148" t="s">
        <v>161</v>
      </c>
      <c r="I72" s="149" t="s">
        <v>163</v>
      </c>
      <c r="J72" s="150" t="s">
        <v>162</v>
      </c>
    </row>
    <row r="73" spans="1:10">
      <c r="B73" s="43" t="s">
        <v>137</v>
      </c>
      <c r="C73" s="23"/>
      <c r="E73" s="24"/>
      <c r="F73" s="24"/>
      <c r="G73" s="25"/>
      <c r="H73" s="116"/>
      <c r="I73" s="116"/>
      <c r="J73" s="116"/>
    </row>
    <row r="74" spans="1:10">
      <c r="B74" s="44"/>
      <c r="C74" s="39" t="s">
        <v>25</v>
      </c>
      <c r="F74" s="22"/>
      <c r="G74" s="25"/>
      <c r="H74" s="143"/>
      <c r="I74" s="143"/>
      <c r="J74" s="146"/>
    </row>
    <row r="75" spans="1:10">
      <c r="B75" s="44"/>
      <c r="C75" s="45" t="s">
        <v>26</v>
      </c>
      <c r="E75" s="24"/>
      <c r="F75" s="24"/>
      <c r="G75" s="25" t="s">
        <v>8</v>
      </c>
      <c r="H75" s="86"/>
      <c r="I75" s="86"/>
      <c r="J75" s="35">
        <f>H75*I75</f>
        <v>0</v>
      </c>
    </row>
    <row r="76" spans="1:10">
      <c r="B76" s="44"/>
      <c r="C76" s="45" t="s">
        <v>27</v>
      </c>
      <c r="E76" s="24"/>
      <c r="F76" s="24"/>
      <c r="G76" s="25" t="s">
        <v>8</v>
      </c>
      <c r="H76" s="86"/>
      <c r="I76" s="86"/>
      <c r="J76" s="35">
        <f t="shared" ref="J76:J88" si="13">H76*I76</f>
        <v>0</v>
      </c>
    </row>
    <row r="77" spans="1:10">
      <c r="B77" s="44"/>
      <c r="C77" s="45" t="s">
        <v>28</v>
      </c>
      <c r="D77" s="22" t="s">
        <v>138</v>
      </c>
      <c r="E77" s="24"/>
      <c r="F77" s="24"/>
      <c r="G77" s="25" t="s">
        <v>8</v>
      </c>
      <c r="H77" s="86"/>
      <c r="I77" s="86"/>
      <c r="J77" s="35">
        <f t="shared" si="13"/>
        <v>0</v>
      </c>
    </row>
    <row r="78" spans="1:10">
      <c r="B78" s="44"/>
      <c r="D78" s="22" t="s">
        <v>29</v>
      </c>
      <c r="E78" s="24"/>
      <c r="F78" s="24"/>
      <c r="G78" s="25" t="s">
        <v>8</v>
      </c>
      <c r="H78" s="86"/>
      <c r="I78" s="86"/>
      <c r="J78" s="35">
        <f t="shared" si="13"/>
        <v>0</v>
      </c>
    </row>
    <row r="79" spans="1:10">
      <c r="B79" s="44"/>
      <c r="D79" s="22" t="s">
        <v>30</v>
      </c>
      <c r="E79" s="24"/>
      <c r="F79" s="24"/>
      <c r="G79" s="25" t="s">
        <v>8</v>
      </c>
      <c r="H79" s="86"/>
      <c r="I79" s="86"/>
      <c r="J79" s="35">
        <f t="shared" si="13"/>
        <v>0</v>
      </c>
    </row>
    <row r="80" spans="1:10">
      <c r="B80" s="44"/>
      <c r="C80" s="39" t="s">
        <v>31</v>
      </c>
      <c r="E80" s="24"/>
      <c r="F80" s="24"/>
      <c r="G80" s="25" t="s">
        <v>8</v>
      </c>
      <c r="H80" s="86"/>
      <c r="I80" s="86"/>
      <c r="J80" s="35">
        <f t="shared" si="13"/>
        <v>0</v>
      </c>
    </row>
    <row r="81" spans="2:10">
      <c r="B81" s="44"/>
      <c r="C81" s="39" t="s">
        <v>32</v>
      </c>
      <c r="E81" s="24"/>
      <c r="F81" s="24"/>
      <c r="G81" s="25" t="s">
        <v>8</v>
      </c>
      <c r="H81" s="86"/>
      <c r="I81" s="86"/>
      <c r="J81" s="35">
        <f t="shared" si="13"/>
        <v>0</v>
      </c>
    </row>
    <row r="82" spans="2:10">
      <c r="B82" s="43" t="s">
        <v>33</v>
      </c>
      <c r="E82" s="24"/>
      <c r="F82" s="24"/>
      <c r="G82" s="25"/>
      <c r="H82" s="144"/>
      <c r="I82" s="141"/>
      <c r="J82" s="35"/>
    </row>
    <row r="83" spans="2:10">
      <c r="B83" s="39"/>
      <c r="C83" s="22" t="s">
        <v>34</v>
      </c>
      <c r="E83" s="24"/>
      <c r="F83" s="24"/>
      <c r="G83" s="25" t="s">
        <v>8</v>
      </c>
      <c r="H83" s="86"/>
      <c r="I83" s="86"/>
      <c r="J83" s="35">
        <f t="shared" si="13"/>
        <v>0</v>
      </c>
    </row>
    <row r="84" spans="2:10">
      <c r="B84" s="44"/>
      <c r="C84" s="39" t="s">
        <v>32</v>
      </c>
      <c r="E84" s="24"/>
      <c r="F84" s="24"/>
      <c r="G84" s="25" t="s">
        <v>8</v>
      </c>
      <c r="H84" s="86"/>
      <c r="I84" s="86"/>
      <c r="J84" s="35">
        <f t="shared" si="13"/>
        <v>0</v>
      </c>
    </row>
    <row r="85" spans="2:10">
      <c r="B85" s="46" t="s">
        <v>35</v>
      </c>
      <c r="C85" s="39"/>
      <c r="E85" s="24"/>
      <c r="F85" s="24"/>
      <c r="G85" s="25"/>
      <c r="H85" s="144"/>
      <c r="I85" s="141"/>
      <c r="J85" s="35"/>
    </row>
    <row r="86" spans="2:10">
      <c r="B86" s="46"/>
      <c r="C86" s="39" t="s">
        <v>36</v>
      </c>
      <c r="E86" s="24"/>
      <c r="F86" s="24"/>
      <c r="G86" s="25" t="s">
        <v>8</v>
      </c>
      <c r="H86" s="86"/>
      <c r="I86" s="86"/>
      <c r="J86" s="35">
        <f t="shared" si="13"/>
        <v>0</v>
      </c>
    </row>
    <row r="87" spans="2:10">
      <c r="B87" s="46"/>
      <c r="C87" s="39" t="s">
        <v>37</v>
      </c>
      <c r="E87" s="24"/>
      <c r="F87" s="24"/>
      <c r="G87" s="25" t="s">
        <v>8</v>
      </c>
      <c r="H87" s="86"/>
      <c r="I87" s="86"/>
      <c r="J87" s="35">
        <f t="shared" si="13"/>
        <v>0</v>
      </c>
    </row>
    <row r="88" spans="2:10">
      <c r="B88" s="46"/>
      <c r="C88" s="39" t="s">
        <v>38</v>
      </c>
      <c r="E88" s="24"/>
      <c r="F88" s="24"/>
      <c r="G88" s="25" t="s">
        <v>8</v>
      </c>
      <c r="H88" s="86"/>
      <c r="I88" s="86"/>
      <c r="J88" s="35">
        <f t="shared" si="13"/>
        <v>0</v>
      </c>
    </row>
    <row r="89" spans="2:10">
      <c r="B89" s="46" t="s">
        <v>110</v>
      </c>
      <c r="C89" s="39"/>
      <c r="E89" s="24"/>
      <c r="F89" s="24"/>
      <c r="G89" s="25"/>
      <c r="H89" s="141"/>
      <c r="I89" s="141"/>
      <c r="J89" s="35"/>
    </row>
    <row r="90" spans="2:10">
      <c r="B90" s="44"/>
      <c r="C90" s="39" t="s">
        <v>112</v>
      </c>
      <c r="E90" s="24"/>
      <c r="F90" s="24"/>
      <c r="G90" s="25"/>
      <c r="H90" s="144"/>
      <c r="I90" s="141"/>
      <c r="J90" s="35"/>
    </row>
    <row r="91" spans="2:10">
      <c r="B91" s="44"/>
      <c r="D91" s="39" t="s">
        <v>113</v>
      </c>
      <c r="E91" s="24"/>
      <c r="F91" s="24"/>
      <c r="G91" s="25" t="s">
        <v>8</v>
      </c>
      <c r="H91" s="86"/>
      <c r="I91" s="86"/>
      <c r="J91" s="35">
        <f t="shared" ref="J91:J115" si="14">H91*I91</f>
        <v>0</v>
      </c>
    </row>
    <row r="92" spans="2:10">
      <c r="B92" s="44"/>
      <c r="D92" s="39" t="s">
        <v>39</v>
      </c>
      <c r="E92" s="24"/>
      <c r="F92" s="24"/>
      <c r="G92" s="25" t="s">
        <v>8</v>
      </c>
      <c r="H92" s="86"/>
      <c r="I92" s="86"/>
      <c r="J92" s="35">
        <f t="shared" si="14"/>
        <v>0</v>
      </c>
    </row>
    <row r="93" spans="2:10">
      <c r="B93" s="44"/>
      <c r="C93" s="22" t="s">
        <v>41</v>
      </c>
      <c r="E93" s="24"/>
      <c r="F93" s="24"/>
      <c r="G93" s="25" t="s">
        <v>8</v>
      </c>
      <c r="H93" s="86"/>
      <c r="I93" s="86"/>
      <c r="J93" s="35">
        <f t="shared" si="14"/>
        <v>0</v>
      </c>
    </row>
    <row r="94" spans="2:10">
      <c r="B94" s="44"/>
      <c r="C94" s="22" t="s">
        <v>42</v>
      </c>
      <c r="E94" s="24"/>
      <c r="F94" s="24"/>
      <c r="G94" s="25" t="s">
        <v>8</v>
      </c>
      <c r="H94" s="86"/>
      <c r="I94" s="86"/>
      <c r="J94" s="35">
        <f t="shared" si="14"/>
        <v>0</v>
      </c>
    </row>
    <row r="95" spans="2:10">
      <c r="B95" s="44"/>
      <c r="C95" s="22" t="s">
        <v>43</v>
      </c>
      <c r="E95" s="24"/>
      <c r="F95" s="24"/>
      <c r="G95" s="25" t="s">
        <v>8</v>
      </c>
      <c r="H95" s="86"/>
      <c r="I95" s="86"/>
      <c r="J95" s="35">
        <f t="shared" si="14"/>
        <v>0</v>
      </c>
    </row>
    <row r="96" spans="2:10">
      <c r="B96" s="44"/>
      <c r="C96" s="22" t="s">
        <v>114</v>
      </c>
      <c r="E96" s="24"/>
      <c r="F96" s="24"/>
      <c r="G96" s="25" t="s">
        <v>8</v>
      </c>
      <c r="H96" s="86"/>
      <c r="I96" s="86"/>
      <c r="J96" s="35">
        <f t="shared" si="14"/>
        <v>0</v>
      </c>
    </row>
    <row r="97" spans="2:10">
      <c r="B97" s="44"/>
      <c r="C97" s="39" t="s">
        <v>44</v>
      </c>
      <c r="E97" s="24"/>
      <c r="F97" s="24"/>
      <c r="G97" s="25" t="s">
        <v>8</v>
      </c>
      <c r="H97" s="86"/>
      <c r="I97" s="86"/>
      <c r="J97" s="35">
        <f t="shared" si="14"/>
        <v>0</v>
      </c>
    </row>
    <row r="98" spans="2:10">
      <c r="B98" s="46" t="s">
        <v>45</v>
      </c>
      <c r="E98" s="24"/>
      <c r="F98" s="24"/>
      <c r="G98" s="25"/>
      <c r="H98" s="144"/>
      <c r="I98" s="141"/>
      <c r="J98" s="35"/>
    </row>
    <row r="99" spans="2:10">
      <c r="B99" s="44"/>
      <c r="C99" s="22" t="s">
        <v>46</v>
      </c>
      <c r="E99" s="24"/>
      <c r="F99" s="24"/>
      <c r="G99" s="25" t="s">
        <v>8</v>
      </c>
      <c r="H99" s="86"/>
      <c r="I99" s="86"/>
      <c r="J99" s="35">
        <f t="shared" si="14"/>
        <v>0</v>
      </c>
    </row>
    <row r="100" spans="2:10">
      <c r="B100" s="44"/>
      <c r="C100" s="22" t="s">
        <v>47</v>
      </c>
      <c r="E100" s="24"/>
      <c r="F100" s="24"/>
      <c r="G100" s="25" t="s">
        <v>8</v>
      </c>
      <c r="H100" s="86"/>
      <c r="I100" s="86"/>
      <c r="J100" s="35">
        <f t="shared" si="14"/>
        <v>0</v>
      </c>
    </row>
    <row r="101" spans="2:10">
      <c r="B101" s="44"/>
      <c r="C101" s="22" t="s">
        <v>48</v>
      </c>
      <c r="E101" s="24"/>
      <c r="F101" s="24"/>
      <c r="G101" s="25" t="s">
        <v>8</v>
      </c>
      <c r="H101" s="86"/>
      <c r="I101" s="86"/>
      <c r="J101" s="35">
        <f t="shared" si="14"/>
        <v>0</v>
      </c>
    </row>
    <row r="102" spans="2:10">
      <c r="B102" s="44"/>
      <c r="C102" s="22" t="s">
        <v>139</v>
      </c>
      <c r="E102" s="24"/>
      <c r="F102" s="24"/>
      <c r="G102" s="25" t="s">
        <v>8</v>
      </c>
      <c r="H102" s="86"/>
      <c r="I102" s="86"/>
      <c r="J102" s="35">
        <f t="shared" si="14"/>
        <v>0</v>
      </c>
    </row>
    <row r="103" spans="2:10">
      <c r="B103" s="46" t="s">
        <v>49</v>
      </c>
      <c r="E103" s="24"/>
      <c r="F103" s="24"/>
      <c r="G103" s="25"/>
      <c r="H103" s="144"/>
      <c r="I103" s="141"/>
      <c r="J103" s="35"/>
    </row>
    <row r="104" spans="2:10">
      <c r="B104" s="44"/>
      <c r="C104" s="22" t="s">
        <v>50</v>
      </c>
      <c r="E104" s="24"/>
      <c r="F104" s="24"/>
      <c r="G104" s="25" t="s">
        <v>8</v>
      </c>
      <c r="H104" s="86"/>
      <c r="I104" s="86"/>
      <c r="J104" s="35">
        <f t="shared" si="14"/>
        <v>0</v>
      </c>
    </row>
    <row r="105" spans="2:10">
      <c r="B105" s="44"/>
      <c r="C105" s="22" t="s">
        <v>51</v>
      </c>
      <c r="E105" s="24"/>
      <c r="F105" s="24"/>
      <c r="G105" s="25" t="s">
        <v>8</v>
      </c>
      <c r="H105" s="86"/>
      <c r="I105" s="86"/>
      <c r="J105" s="35">
        <f t="shared" si="14"/>
        <v>0</v>
      </c>
    </row>
    <row r="106" spans="2:10">
      <c r="B106" s="44"/>
      <c r="C106" s="22" t="s">
        <v>52</v>
      </c>
      <c r="E106" s="24"/>
      <c r="F106" s="24"/>
      <c r="G106" s="25" t="s">
        <v>8</v>
      </c>
      <c r="H106" s="86"/>
      <c r="I106" s="86"/>
      <c r="J106" s="35">
        <f t="shared" si="14"/>
        <v>0</v>
      </c>
    </row>
    <row r="107" spans="2:10">
      <c r="B107" s="44"/>
      <c r="C107" s="22" t="s">
        <v>172</v>
      </c>
      <c r="E107" s="24"/>
      <c r="F107" s="24"/>
      <c r="G107" s="25" t="s">
        <v>8</v>
      </c>
      <c r="H107" s="86"/>
      <c r="I107" s="86"/>
      <c r="J107" s="35">
        <f t="shared" si="14"/>
        <v>0</v>
      </c>
    </row>
    <row r="108" spans="2:10">
      <c r="B108" s="44"/>
      <c r="C108" s="22" t="s">
        <v>53</v>
      </c>
      <c r="E108" s="24"/>
      <c r="F108" s="24"/>
      <c r="G108" s="25"/>
      <c r="H108" s="86"/>
      <c r="I108" s="86"/>
      <c r="J108" s="35">
        <f t="shared" si="14"/>
        <v>0</v>
      </c>
    </row>
    <row r="109" spans="2:10">
      <c r="B109" s="44"/>
      <c r="C109" s="22" t="s">
        <v>54</v>
      </c>
      <c r="E109" s="24"/>
      <c r="F109" s="24"/>
      <c r="G109" s="25" t="s">
        <v>8</v>
      </c>
      <c r="H109" s="86"/>
      <c r="I109" s="86"/>
      <c r="J109" s="35">
        <f t="shared" si="14"/>
        <v>0</v>
      </c>
    </row>
    <row r="110" spans="2:10">
      <c r="B110" s="43" t="s">
        <v>55</v>
      </c>
      <c r="E110" s="24"/>
      <c r="F110" s="24"/>
      <c r="G110" s="25" t="s">
        <v>8</v>
      </c>
      <c r="H110" s="86"/>
      <c r="I110" s="86"/>
      <c r="J110" s="35">
        <f t="shared" si="14"/>
        <v>0</v>
      </c>
    </row>
    <row r="111" spans="2:10">
      <c r="B111" s="43" t="s">
        <v>56</v>
      </c>
      <c r="E111" s="24"/>
      <c r="F111" s="24"/>
      <c r="G111" s="25" t="s">
        <v>8</v>
      </c>
      <c r="H111" s="86"/>
      <c r="I111" s="86"/>
      <c r="J111" s="35">
        <f t="shared" si="14"/>
        <v>0</v>
      </c>
    </row>
    <row r="112" spans="2:10">
      <c r="B112" s="43" t="s">
        <v>57</v>
      </c>
      <c r="E112" s="24"/>
      <c r="F112" s="24"/>
      <c r="G112" s="25" t="s">
        <v>8</v>
      </c>
      <c r="H112" s="86"/>
      <c r="I112" s="86"/>
      <c r="J112" s="35">
        <f t="shared" si="14"/>
        <v>0</v>
      </c>
    </row>
    <row r="113" spans="2:10">
      <c r="B113" s="43" t="s">
        <v>109</v>
      </c>
      <c r="E113" s="24"/>
      <c r="F113" s="24"/>
      <c r="G113" s="25" t="s">
        <v>8</v>
      </c>
      <c r="H113" s="86"/>
      <c r="I113" s="86"/>
      <c r="J113" s="35">
        <f t="shared" si="14"/>
        <v>0</v>
      </c>
    </row>
    <row r="114" spans="2:10">
      <c r="E114" s="24"/>
      <c r="F114" s="24"/>
      <c r="G114" s="25"/>
      <c r="H114" s="144"/>
      <c r="I114" s="141"/>
      <c r="J114" s="35"/>
    </row>
    <row r="115" spans="2:10">
      <c r="B115" s="43" t="s">
        <v>111</v>
      </c>
      <c r="E115" s="24"/>
      <c r="F115" s="24"/>
      <c r="G115" s="25" t="s">
        <v>8</v>
      </c>
      <c r="H115" s="86"/>
      <c r="I115" s="86"/>
      <c r="J115" s="35">
        <f t="shared" si="14"/>
        <v>0</v>
      </c>
    </row>
    <row r="116" spans="2:10">
      <c r="B116" s="39"/>
      <c r="E116" s="24"/>
      <c r="F116" s="24"/>
      <c r="G116" s="25"/>
      <c r="H116" s="143"/>
      <c r="I116" s="141"/>
      <c r="J116" s="35"/>
    </row>
    <row r="117" spans="2:10">
      <c r="B117" s="43" t="s">
        <v>58</v>
      </c>
      <c r="E117" s="24"/>
      <c r="F117" s="24"/>
      <c r="G117" s="25"/>
      <c r="H117" s="142"/>
      <c r="I117" s="141"/>
      <c r="J117" s="35"/>
    </row>
    <row r="118" spans="2:10">
      <c r="B118" s="39"/>
      <c r="C118" s="22" t="s">
        <v>59</v>
      </c>
      <c r="D118" s="47"/>
      <c r="F118" s="22"/>
      <c r="G118" s="25" t="s">
        <v>8</v>
      </c>
      <c r="H118" s="86"/>
      <c r="I118" s="86"/>
      <c r="J118" s="35">
        <f t="shared" ref="J118:J134" si="15">H118*I118</f>
        <v>0</v>
      </c>
    </row>
    <row r="119" spans="2:10">
      <c r="B119" s="39"/>
      <c r="C119" s="22" t="s">
        <v>60</v>
      </c>
      <c r="D119" s="47"/>
      <c r="F119" s="22"/>
      <c r="G119" s="25" t="s">
        <v>8</v>
      </c>
      <c r="H119" s="86"/>
      <c r="I119" s="86"/>
      <c r="J119" s="35">
        <f t="shared" si="15"/>
        <v>0</v>
      </c>
    </row>
    <row r="120" spans="2:10">
      <c r="B120" s="39"/>
      <c r="C120" s="22" t="s">
        <v>61</v>
      </c>
      <c r="D120" s="47"/>
      <c r="F120" s="22"/>
      <c r="G120" s="25" t="s">
        <v>8</v>
      </c>
      <c r="H120" s="86"/>
      <c r="I120" s="86"/>
      <c r="J120" s="35">
        <f t="shared" si="15"/>
        <v>0</v>
      </c>
    </row>
    <row r="121" spans="2:10">
      <c r="B121" s="39"/>
      <c r="C121" s="22" t="s">
        <v>62</v>
      </c>
      <c r="D121" s="47"/>
      <c r="F121" s="22"/>
      <c r="G121" s="25" t="s">
        <v>8</v>
      </c>
      <c r="H121" s="86"/>
      <c r="I121" s="86"/>
      <c r="J121" s="35">
        <f t="shared" si="15"/>
        <v>0</v>
      </c>
    </row>
    <row r="122" spans="2:10">
      <c r="B122" s="39"/>
      <c r="C122" s="22" t="s">
        <v>63</v>
      </c>
      <c r="D122" s="47"/>
      <c r="F122" s="22"/>
      <c r="G122" s="25" t="s">
        <v>8</v>
      </c>
      <c r="H122" s="86"/>
      <c r="I122" s="86"/>
      <c r="J122" s="35">
        <f t="shared" si="15"/>
        <v>0</v>
      </c>
    </row>
    <row r="123" spans="2:10">
      <c r="B123" s="39"/>
      <c r="C123" s="22" t="s">
        <v>116</v>
      </c>
      <c r="D123" s="47"/>
      <c r="F123" s="22"/>
      <c r="G123" s="25" t="s">
        <v>8</v>
      </c>
      <c r="H123" s="86"/>
      <c r="I123" s="86"/>
      <c r="J123" s="35">
        <f t="shared" si="15"/>
        <v>0</v>
      </c>
    </row>
    <row r="124" spans="2:10">
      <c r="B124" s="39"/>
      <c r="C124" s="22" t="s">
        <v>64</v>
      </c>
      <c r="D124" s="47"/>
      <c r="F124" s="22"/>
      <c r="G124" s="25" t="s">
        <v>8</v>
      </c>
      <c r="H124" s="86"/>
      <c r="I124" s="86"/>
      <c r="J124" s="35">
        <f t="shared" si="15"/>
        <v>0</v>
      </c>
    </row>
    <row r="125" spans="2:10">
      <c r="B125" s="39"/>
      <c r="C125" s="22" t="s">
        <v>40</v>
      </c>
      <c r="D125" s="47"/>
      <c r="F125" s="22"/>
      <c r="G125" s="25" t="s">
        <v>8</v>
      </c>
      <c r="H125" s="86"/>
      <c r="I125" s="86"/>
      <c r="J125" s="35">
        <f t="shared" si="15"/>
        <v>0</v>
      </c>
    </row>
    <row r="126" spans="2:10">
      <c r="B126" s="39"/>
      <c r="C126" s="22" t="s">
        <v>43</v>
      </c>
      <c r="D126" s="47"/>
      <c r="F126" s="22"/>
      <c r="G126" s="25" t="s">
        <v>8</v>
      </c>
      <c r="H126" s="86"/>
      <c r="I126" s="86"/>
      <c r="J126" s="35">
        <f t="shared" si="15"/>
        <v>0</v>
      </c>
    </row>
    <row r="127" spans="2:10">
      <c r="B127" s="39"/>
      <c r="C127" s="22" t="s">
        <v>42</v>
      </c>
      <c r="D127" s="47"/>
      <c r="F127" s="22"/>
      <c r="G127" s="25" t="s">
        <v>8</v>
      </c>
      <c r="H127" s="86"/>
      <c r="I127" s="86"/>
      <c r="J127" s="35">
        <f t="shared" si="15"/>
        <v>0</v>
      </c>
    </row>
    <row r="128" spans="2:10">
      <c r="B128" s="39"/>
      <c r="C128" s="22" t="s">
        <v>41</v>
      </c>
      <c r="D128" s="47"/>
      <c r="F128" s="22"/>
      <c r="G128" s="25" t="s">
        <v>8</v>
      </c>
      <c r="H128" s="86"/>
      <c r="I128" s="86"/>
      <c r="J128" s="35">
        <f t="shared" si="15"/>
        <v>0</v>
      </c>
    </row>
    <row r="129" spans="1:10">
      <c r="B129" s="39"/>
      <c r="C129" s="22" t="s">
        <v>65</v>
      </c>
      <c r="D129" s="47"/>
      <c r="F129" s="22"/>
      <c r="G129" s="25" t="s">
        <v>8</v>
      </c>
      <c r="H129" s="86"/>
      <c r="I129" s="86"/>
      <c r="J129" s="35">
        <f t="shared" si="15"/>
        <v>0</v>
      </c>
    </row>
    <row r="130" spans="1:10">
      <c r="B130" s="39"/>
      <c r="C130" s="22" t="s">
        <v>66</v>
      </c>
      <c r="D130" s="47"/>
      <c r="F130" s="22"/>
      <c r="G130" s="25" t="s">
        <v>8</v>
      </c>
      <c r="H130" s="86"/>
      <c r="I130" s="86"/>
      <c r="J130" s="35">
        <f t="shared" si="15"/>
        <v>0</v>
      </c>
    </row>
    <row r="131" spans="1:10">
      <c r="B131" s="39"/>
      <c r="C131" s="22" t="s">
        <v>67</v>
      </c>
      <c r="D131" s="47"/>
      <c r="F131" s="22"/>
      <c r="G131" s="25" t="s">
        <v>8</v>
      </c>
      <c r="H131" s="86"/>
      <c r="I131" s="86"/>
      <c r="J131" s="35">
        <f t="shared" si="15"/>
        <v>0</v>
      </c>
    </row>
    <row r="132" spans="1:10">
      <c r="B132" s="39"/>
      <c r="C132" s="22" t="s">
        <v>117</v>
      </c>
      <c r="D132" s="47"/>
      <c r="F132" s="22"/>
      <c r="G132" s="25" t="s">
        <v>8</v>
      </c>
      <c r="H132" s="86"/>
      <c r="I132" s="86"/>
      <c r="J132" s="35">
        <f t="shared" si="15"/>
        <v>0</v>
      </c>
    </row>
    <row r="133" spans="1:10">
      <c r="B133" s="39"/>
      <c r="C133" s="22" t="s">
        <v>68</v>
      </c>
      <c r="D133" s="47"/>
      <c r="F133" s="22"/>
      <c r="G133" s="25" t="s">
        <v>8</v>
      </c>
      <c r="H133" s="86"/>
      <c r="I133" s="86"/>
      <c r="J133" s="35">
        <f t="shared" si="15"/>
        <v>0</v>
      </c>
    </row>
    <row r="134" spans="1:10">
      <c r="B134" s="39"/>
      <c r="C134" s="22" t="s">
        <v>69</v>
      </c>
      <c r="D134" s="47"/>
      <c r="F134" s="22"/>
      <c r="G134" s="25" t="s">
        <v>8</v>
      </c>
      <c r="H134" s="86"/>
      <c r="I134" s="86"/>
      <c r="J134" s="35">
        <f t="shared" si="15"/>
        <v>0</v>
      </c>
    </row>
    <row r="135" spans="1:10">
      <c r="B135" s="39"/>
      <c r="C135" s="39"/>
      <c r="D135" s="47"/>
      <c r="F135" s="22"/>
      <c r="G135" s="25"/>
    </row>
    <row r="136" spans="1:10">
      <c r="B136" s="1" t="s">
        <v>70</v>
      </c>
      <c r="C136" s="39"/>
      <c r="D136" s="47"/>
      <c r="F136" s="22"/>
      <c r="G136" s="25"/>
      <c r="H136" s="182"/>
      <c r="I136" s="183">
        <f>SUM(I74:I134)</f>
        <v>0</v>
      </c>
      <c r="J136" s="37">
        <f>SUM(J74:J134)</f>
        <v>0</v>
      </c>
    </row>
    <row r="137" spans="1:10">
      <c r="B137" s="39"/>
      <c r="C137" s="39"/>
      <c r="D137" s="47"/>
      <c r="F137" s="22"/>
      <c r="G137" s="25"/>
    </row>
    <row r="138" spans="1:10" ht="13.5" customHeight="1">
      <c r="A138" s="43" t="s">
        <v>115</v>
      </c>
      <c r="C138" s="39"/>
      <c r="D138" s="47"/>
      <c r="F138" s="22"/>
      <c r="G138" s="25"/>
      <c r="I138" s="167" t="s">
        <v>1</v>
      </c>
      <c r="J138" s="29" t="s">
        <v>2</v>
      </c>
    </row>
    <row r="139" spans="1:10">
      <c r="B139" s="1"/>
      <c r="C139" s="48" t="s">
        <v>71</v>
      </c>
      <c r="D139" s="49"/>
      <c r="F139" s="50" t="s">
        <v>72</v>
      </c>
      <c r="G139" s="25"/>
      <c r="I139" s="26"/>
    </row>
    <row r="140" spans="1:10">
      <c r="C140" s="23"/>
      <c r="D140" s="51"/>
      <c r="F140" s="88" t="s">
        <v>1</v>
      </c>
      <c r="G140" s="25"/>
      <c r="I140" s="26"/>
      <c r="J140" s="52"/>
    </row>
    <row r="141" spans="1:10" ht="13.8" thickBot="1">
      <c r="A141" s="52"/>
      <c r="B141" s="52"/>
      <c r="C141" s="53"/>
      <c r="D141" s="54"/>
      <c r="F141" s="55"/>
      <c r="G141" s="56"/>
      <c r="I141" s="57"/>
      <c r="J141" s="52"/>
    </row>
    <row r="142" spans="1:10" ht="13.8" thickBot="1">
      <c r="A142" s="52"/>
      <c r="B142" s="52" t="s">
        <v>73</v>
      </c>
      <c r="C142" s="181"/>
      <c r="D142" s="52" t="s">
        <v>7</v>
      </c>
      <c r="F142" s="87"/>
      <c r="G142" s="25" t="s">
        <v>8</v>
      </c>
      <c r="I142" s="58">
        <f>C142*F142</f>
        <v>0</v>
      </c>
      <c r="J142" s="59">
        <f>SUM(I142:I142)</f>
        <v>0</v>
      </c>
    </row>
    <row r="143" spans="1:10">
      <c r="C143" s="23"/>
      <c r="D143" s="35"/>
      <c r="E143" s="24"/>
      <c r="F143" s="24"/>
      <c r="G143" s="42"/>
      <c r="I143" s="34"/>
    </row>
    <row r="144" spans="1:10">
      <c r="B144" s="1" t="s">
        <v>74</v>
      </c>
      <c r="C144" s="23"/>
      <c r="D144" s="35"/>
      <c r="E144" s="24"/>
      <c r="F144" s="24"/>
      <c r="G144" s="32"/>
      <c r="I144" s="36">
        <f>I142</f>
        <v>0</v>
      </c>
      <c r="J144" s="37">
        <f>SUM(I144:I144)</f>
        <v>0</v>
      </c>
    </row>
    <row r="145" spans="1:10">
      <c r="C145" s="23"/>
      <c r="D145" s="35"/>
      <c r="E145" s="24"/>
      <c r="F145" s="24"/>
      <c r="G145" s="42"/>
      <c r="H145" s="26"/>
      <c r="I145" s="26"/>
    </row>
    <row r="146" spans="1:10">
      <c r="A146" s="1" t="s">
        <v>75</v>
      </c>
      <c r="B146" s="1"/>
      <c r="C146" s="23"/>
      <c r="D146" s="35"/>
      <c r="E146" s="24"/>
      <c r="F146" s="24"/>
      <c r="G146" s="32"/>
      <c r="H146" s="26"/>
      <c r="I146" s="26"/>
    </row>
    <row r="147" spans="1:10">
      <c r="A147" s="1"/>
      <c r="B147" s="22" t="s">
        <v>140</v>
      </c>
      <c r="C147" s="23"/>
      <c r="D147" s="35"/>
      <c r="E147" s="24"/>
      <c r="F147" s="24"/>
      <c r="G147" s="32"/>
      <c r="H147" s="26"/>
      <c r="I147" s="26"/>
    </row>
    <row r="148" spans="1:10">
      <c r="A148" s="1"/>
      <c r="B148" s="1"/>
      <c r="C148" s="167" t="s">
        <v>76</v>
      </c>
      <c r="D148" s="28"/>
      <c r="F148" s="65" t="s">
        <v>95</v>
      </c>
      <c r="G148" s="25"/>
      <c r="I148" s="167" t="s">
        <v>1</v>
      </c>
      <c r="J148" s="49" t="s">
        <v>164</v>
      </c>
    </row>
    <row r="149" spans="1:10">
      <c r="A149" s="1"/>
      <c r="B149" s="1" t="s">
        <v>77</v>
      </c>
      <c r="C149" s="66" t="s">
        <v>1</v>
      </c>
      <c r="D149" s="67"/>
      <c r="F149" s="68" t="s">
        <v>1</v>
      </c>
      <c r="G149" s="32"/>
      <c r="I149" s="26"/>
    </row>
    <row r="150" spans="1:10">
      <c r="A150" s="1" t="s">
        <v>78</v>
      </c>
      <c r="B150" s="90"/>
      <c r="C150" s="74"/>
      <c r="D150" s="22" t="s">
        <v>7</v>
      </c>
      <c r="F150" s="86"/>
      <c r="G150" s="25" t="s">
        <v>8</v>
      </c>
      <c r="I150" s="34">
        <f>C150*F150</f>
        <v>0</v>
      </c>
      <c r="J150" s="35">
        <f>SUM(I150:I150)</f>
        <v>0</v>
      </c>
    </row>
    <row r="151" spans="1:10">
      <c r="A151" s="1" t="s">
        <v>79</v>
      </c>
      <c r="B151" s="90"/>
      <c r="C151" s="74"/>
      <c r="D151" s="22" t="s">
        <v>7</v>
      </c>
      <c r="F151" s="86"/>
      <c r="G151" s="25" t="s">
        <v>8</v>
      </c>
      <c r="I151" s="34">
        <f>C151*F151</f>
        <v>0</v>
      </c>
      <c r="J151" s="35">
        <f>SUM(I151:I151)</f>
        <v>0</v>
      </c>
    </row>
    <row r="152" spans="1:10">
      <c r="A152" s="1" t="s">
        <v>80</v>
      </c>
      <c r="B152" s="90"/>
      <c r="C152" s="74"/>
      <c r="D152" s="22" t="s">
        <v>7</v>
      </c>
      <c r="F152" s="86"/>
      <c r="G152" s="25" t="s">
        <v>8</v>
      </c>
      <c r="I152" s="34">
        <f>C152*F152</f>
        <v>0</v>
      </c>
      <c r="J152" s="35">
        <f>SUM(I152:I152)</f>
        <v>0</v>
      </c>
    </row>
    <row r="153" spans="1:10">
      <c r="A153" s="1" t="s">
        <v>81</v>
      </c>
      <c r="B153" s="90"/>
      <c r="C153" s="74"/>
      <c r="D153" s="22" t="s">
        <v>7</v>
      </c>
      <c r="F153" s="86"/>
      <c r="G153" s="25" t="s">
        <v>8</v>
      </c>
      <c r="I153" s="34">
        <f>C153*F153</f>
        <v>0</v>
      </c>
      <c r="J153" s="35">
        <f>SUM(I153:I153)</f>
        <v>0</v>
      </c>
    </row>
    <row r="154" spans="1:10">
      <c r="A154" s="1"/>
      <c r="B154" s="1"/>
      <c r="C154" s="23"/>
      <c r="D154" s="35"/>
      <c r="E154" s="24"/>
      <c r="F154" s="24"/>
      <c r="G154" s="32"/>
      <c r="I154" s="34"/>
    </row>
    <row r="155" spans="1:10">
      <c r="B155" s="1" t="s">
        <v>82</v>
      </c>
      <c r="C155" s="23"/>
      <c r="D155" s="35"/>
      <c r="F155" s="61">
        <f>SUM(E150:E154)</f>
        <v>0</v>
      </c>
      <c r="G155" s="32"/>
      <c r="I155" s="36">
        <f>SUM(I150:I154)</f>
        <v>0</v>
      </c>
      <c r="J155" s="37">
        <f>SUM(I155:I155)</f>
        <v>0</v>
      </c>
    </row>
    <row r="156" spans="1:10">
      <c r="A156" s="1"/>
      <c r="B156" s="1"/>
      <c r="C156" s="23"/>
      <c r="D156" s="35"/>
      <c r="E156" s="24"/>
      <c r="F156" s="24"/>
      <c r="G156" s="32"/>
      <c r="H156" s="41"/>
      <c r="I156" s="41"/>
    </row>
    <row r="157" spans="1:10">
      <c r="A157" s="1" t="s">
        <v>141</v>
      </c>
      <c r="B157" s="1"/>
      <c r="C157" s="23"/>
      <c r="D157" s="35"/>
      <c r="E157" s="24"/>
      <c r="F157" s="24"/>
      <c r="G157" s="32"/>
      <c r="H157" s="41"/>
      <c r="I157" s="41"/>
    </row>
    <row r="158" spans="1:10">
      <c r="A158" s="1"/>
      <c r="B158" s="51" t="s">
        <v>166</v>
      </c>
      <c r="C158" s="23"/>
      <c r="D158" s="35"/>
      <c r="E158" s="24"/>
      <c r="F158" s="24"/>
      <c r="G158" s="32"/>
      <c r="H158" s="41"/>
      <c r="I158" s="41"/>
    </row>
    <row r="159" spans="1:10" ht="26.4">
      <c r="A159" s="1"/>
      <c r="B159" s="1" t="s">
        <v>142</v>
      </c>
      <c r="C159" s="163" t="s">
        <v>167</v>
      </c>
      <c r="D159" s="167" t="s">
        <v>168</v>
      </c>
      <c r="E159" s="65" t="s">
        <v>169</v>
      </c>
      <c r="F159" s="65" t="s">
        <v>95</v>
      </c>
      <c r="G159" s="25"/>
      <c r="I159" s="167" t="s">
        <v>1</v>
      </c>
      <c r="J159" s="49" t="s">
        <v>164</v>
      </c>
    </row>
    <row r="160" spans="1:10">
      <c r="A160" s="1" t="s">
        <v>78</v>
      </c>
      <c r="B160" s="90"/>
      <c r="C160" s="89"/>
      <c r="D160" s="25" t="s">
        <v>168</v>
      </c>
      <c r="E160" s="89"/>
      <c r="F160" s="86"/>
      <c r="G160" s="25" t="s">
        <v>8</v>
      </c>
      <c r="I160" s="34">
        <f>C160+E160</f>
        <v>0</v>
      </c>
      <c r="J160" s="35">
        <f>SUM(I160:I160)</f>
        <v>0</v>
      </c>
    </row>
    <row r="161" spans="1:10">
      <c r="A161" s="1" t="s">
        <v>79</v>
      </c>
      <c r="B161" s="90"/>
      <c r="C161" s="89"/>
      <c r="D161" s="25" t="s">
        <v>168</v>
      </c>
      <c r="E161" s="86"/>
      <c r="F161" s="86"/>
      <c r="G161" s="25" t="s">
        <v>8</v>
      </c>
      <c r="I161" s="34">
        <f t="shared" ref="I161:I163" si="16">C161+E161</f>
        <v>0</v>
      </c>
      <c r="J161" s="35">
        <f>SUM(I161:I161)</f>
        <v>0</v>
      </c>
    </row>
    <row r="162" spans="1:10">
      <c r="A162" s="1" t="s">
        <v>80</v>
      </c>
      <c r="B162" s="90"/>
      <c r="C162" s="89"/>
      <c r="D162" s="25" t="s">
        <v>168</v>
      </c>
      <c r="E162" s="86"/>
      <c r="F162" s="86"/>
      <c r="G162" s="25" t="s">
        <v>8</v>
      </c>
      <c r="I162" s="34">
        <f t="shared" si="16"/>
        <v>0</v>
      </c>
      <c r="J162" s="35">
        <f>SUM(I162:I162)</f>
        <v>0</v>
      </c>
    </row>
    <row r="163" spans="1:10">
      <c r="A163" s="1" t="s">
        <v>81</v>
      </c>
      <c r="B163" s="90"/>
      <c r="C163" s="89"/>
      <c r="D163" s="25" t="s">
        <v>168</v>
      </c>
      <c r="E163" s="86"/>
      <c r="F163" s="86"/>
      <c r="G163" s="25" t="s">
        <v>8</v>
      </c>
      <c r="I163" s="34">
        <f t="shared" si="16"/>
        <v>0</v>
      </c>
      <c r="J163" s="35">
        <f>SUM(I163:I163)</f>
        <v>0</v>
      </c>
    </row>
    <row r="164" spans="1:10">
      <c r="A164" s="1"/>
      <c r="B164" s="1"/>
      <c r="C164" s="23"/>
      <c r="D164" s="35"/>
      <c r="E164" s="24"/>
      <c r="F164" s="147"/>
      <c r="G164" s="32"/>
      <c r="I164" s="34"/>
    </row>
    <row r="165" spans="1:10">
      <c r="A165" s="1"/>
      <c r="B165" s="1" t="s">
        <v>83</v>
      </c>
      <c r="C165" s="23"/>
      <c r="D165" s="35"/>
      <c r="F165" s="61">
        <f>SUM(E160:E164)</f>
        <v>0</v>
      </c>
      <c r="G165" s="32"/>
      <c r="I165" s="36">
        <f>SUM(I160:I164)</f>
        <v>0</v>
      </c>
      <c r="J165" s="37">
        <f>SUM(I165:I165)</f>
        <v>0</v>
      </c>
    </row>
    <row r="166" spans="1:10">
      <c r="C166" s="23"/>
      <c r="D166" s="35"/>
      <c r="E166" s="24"/>
      <c r="F166" s="24"/>
      <c r="G166" s="42"/>
      <c r="H166" s="26"/>
      <c r="I166" s="26"/>
    </row>
    <row r="167" spans="1:10">
      <c r="A167" s="1" t="s">
        <v>84</v>
      </c>
      <c r="B167" s="1"/>
      <c r="C167" s="23"/>
      <c r="D167" s="35"/>
      <c r="E167" s="24"/>
      <c r="F167" s="24"/>
      <c r="G167" s="32"/>
      <c r="H167" s="26"/>
      <c r="I167" s="26"/>
    </row>
    <row r="168" spans="1:10" ht="40.200000000000003" customHeight="1">
      <c r="B168" s="22" t="s">
        <v>85</v>
      </c>
      <c r="C168" s="23"/>
      <c r="D168" s="35"/>
      <c r="E168" s="24"/>
      <c r="F168" s="24"/>
      <c r="G168" s="32"/>
      <c r="H168" s="148" t="s">
        <v>161</v>
      </c>
      <c r="I168" s="149" t="s">
        <v>163</v>
      </c>
      <c r="J168" s="150" t="s">
        <v>2</v>
      </c>
    </row>
    <row r="169" spans="1:10">
      <c r="B169" s="22" t="s">
        <v>125</v>
      </c>
      <c r="C169" s="23"/>
      <c r="D169" s="35"/>
      <c r="E169" s="24"/>
      <c r="F169" s="24"/>
      <c r="G169" s="32"/>
      <c r="H169" s="26"/>
      <c r="I169" s="26"/>
    </row>
    <row r="170" spans="1:10">
      <c r="C170" s="44" t="s">
        <v>86</v>
      </c>
      <c r="D170" s="35"/>
      <c r="E170" s="24"/>
      <c r="F170" s="24"/>
      <c r="G170" s="25" t="s">
        <v>8</v>
      </c>
      <c r="H170" s="89"/>
      <c r="I170" s="89"/>
      <c r="J170" s="35">
        <f>H170*I170</f>
        <v>0</v>
      </c>
    </row>
    <row r="171" spans="1:10">
      <c r="C171" s="44" t="s">
        <v>87</v>
      </c>
      <c r="D171" s="35"/>
      <c r="E171" s="24"/>
      <c r="F171" s="24"/>
      <c r="G171" s="25" t="s">
        <v>8</v>
      </c>
      <c r="H171" s="89"/>
      <c r="I171" s="89"/>
      <c r="J171" s="35">
        <f t="shared" ref="J171:J177" si="17">H171*I171</f>
        <v>0</v>
      </c>
    </row>
    <row r="172" spans="1:10">
      <c r="C172" s="44" t="s">
        <v>88</v>
      </c>
      <c r="D172" s="35"/>
      <c r="E172" s="24"/>
      <c r="F172" s="24"/>
      <c r="G172" s="25" t="s">
        <v>8</v>
      </c>
      <c r="H172" s="89"/>
      <c r="I172" s="89"/>
      <c r="J172" s="35">
        <f t="shared" si="17"/>
        <v>0</v>
      </c>
    </row>
    <row r="173" spans="1:10">
      <c r="C173" s="44" t="s">
        <v>89</v>
      </c>
      <c r="D173" s="35"/>
      <c r="E173" s="24"/>
      <c r="F173" s="24"/>
      <c r="G173" s="25" t="s">
        <v>8</v>
      </c>
      <c r="H173" s="89"/>
      <c r="I173" s="89"/>
      <c r="J173" s="35">
        <f t="shared" si="17"/>
        <v>0</v>
      </c>
    </row>
    <row r="174" spans="1:10">
      <c r="C174" s="44" t="s">
        <v>90</v>
      </c>
      <c r="D174" s="35"/>
      <c r="E174" s="24"/>
      <c r="F174" s="24"/>
      <c r="G174" s="25" t="s">
        <v>8</v>
      </c>
      <c r="H174" s="89"/>
      <c r="I174" s="89"/>
      <c r="J174" s="35">
        <f t="shared" si="17"/>
        <v>0</v>
      </c>
    </row>
    <row r="175" spans="1:10">
      <c r="C175" s="44" t="s">
        <v>91</v>
      </c>
      <c r="D175" s="35"/>
      <c r="E175" s="24"/>
      <c r="F175" s="24"/>
      <c r="G175" s="25" t="s">
        <v>8</v>
      </c>
      <c r="H175" s="89"/>
      <c r="I175" s="89"/>
      <c r="J175" s="35">
        <f t="shared" si="17"/>
        <v>0</v>
      </c>
    </row>
    <row r="176" spans="1:10">
      <c r="C176" s="44" t="s">
        <v>92</v>
      </c>
      <c r="D176" s="35"/>
      <c r="E176" s="24"/>
      <c r="F176" s="24"/>
      <c r="G176" s="25" t="s">
        <v>8</v>
      </c>
      <c r="H176" s="89"/>
      <c r="I176" s="89"/>
      <c r="J176" s="35">
        <f t="shared" si="17"/>
        <v>0</v>
      </c>
    </row>
    <row r="177" spans="1:12">
      <c r="C177" s="44" t="s">
        <v>156</v>
      </c>
      <c r="D177" s="35"/>
      <c r="E177" s="24"/>
      <c r="F177" s="24"/>
      <c r="G177" s="25" t="s">
        <v>8</v>
      </c>
      <c r="H177" s="89"/>
      <c r="I177" s="89"/>
      <c r="J177" s="35">
        <f t="shared" si="17"/>
        <v>0</v>
      </c>
    </row>
    <row r="178" spans="1:12">
      <c r="C178" s="23"/>
      <c r="D178" s="35"/>
      <c r="E178" s="24"/>
      <c r="F178" s="24"/>
      <c r="G178" s="42"/>
      <c r="H178" s="34"/>
      <c r="I178" s="34"/>
    </row>
    <row r="179" spans="1:12">
      <c r="B179" s="1" t="s">
        <v>93</v>
      </c>
      <c r="C179" s="23"/>
      <c r="D179" s="35"/>
      <c r="E179" s="24"/>
      <c r="F179" s="24"/>
      <c r="G179" s="32"/>
      <c r="H179" s="182"/>
      <c r="I179" s="183">
        <f>SUM(I170:I178)</f>
        <v>0</v>
      </c>
      <c r="J179" s="183">
        <f>SUM(J170:J178)</f>
        <v>0</v>
      </c>
    </row>
    <row r="180" spans="1:12" ht="13.8" thickBot="1">
      <c r="C180" s="23"/>
      <c r="D180" s="35"/>
      <c r="E180" s="24"/>
      <c r="F180" s="24"/>
      <c r="G180" s="42"/>
      <c r="H180" s="34"/>
      <c r="I180" s="34"/>
    </row>
    <row r="181" spans="1:12" ht="13.8" thickBot="1">
      <c r="A181" s="76" t="s">
        <v>152</v>
      </c>
      <c r="B181" s="77"/>
      <c r="C181" s="78"/>
      <c r="D181" s="79"/>
      <c r="E181" s="80"/>
      <c r="F181" s="80"/>
      <c r="G181" s="81"/>
      <c r="H181" s="82"/>
      <c r="I181" s="82"/>
      <c r="J181" s="82">
        <f>J179+J165+J155+J136+J144+J69</f>
        <v>0</v>
      </c>
    </row>
    <row r="182" spans="1:12" ht="13.8" thickBot="1">
      <c r="C182" s="23"/>
      <c r="D182" s="35"/>
      <c r="E182" s="24"/>
      <c r="F182" s="24"/>
      <c r="G182" s="42"/>
      <c r="H182" s="34"/>
      <c r="I182" s="34"/>
    </row>
    <row r="183" spans="1:12" ht="13.8" thickBot="1">
      <c r="A183" s="155" t="s">
        <v>153</v>
      </c>
      <c r="B183" s="156"/>
      <c r="C183" s="157"/>
      <c r="D183" s="158"/>
      <c r="E183" s="159"/>
      <c r="F183" s="159"/>
      <c r="G183" s="160"/>
      <c r="H183" s="161">
        <f>J60</f>
        <v>0</v>
      </c>
      <c r="I183" s="161">
        <f>J181</f>
        <v>0</v>
      </c>
      <c r="J183" s="162">
        <f>J181+J60</f>
        <v>0</v>
      </c>
    </row>
    <row r="184" spans="1:12">
      <c r="A184" s="1"/>
      <c r="B184" s="1"/>
      <c r="C184" s="23"/>
      <c r="D184" s="35"/>
      <c r="E184" s="24"/>
      <c r="F184" s="24"/>
      <c r="G184" s="32"/>
      <c r="H184" s="41"/>
      <c r="I184" s="41"/>
    </row>
    <row r="185" spans="1:12">
      <c r="A185" s="1" t="s">
        <v>154</v>
      </c>
      <c r="C185" s="63">
        <v>0.15</v>
      </c>
      <c r="D185" s="22" t="s">
        <v>7</v>
      </c>
      <c r="E185" s="40">
        <f>J183</f>
        <v>0</v>
      </c>
      <c r="F185" s="40"/>
      <c r="G185" s="32" t="s">
        <v>8</v>
      </c>
      <c r="H185" s="38"/>
      <c r="I185" s="38"/>
      <c r="J185" s="37">
        <f>C185*E185</f>
        <v>0</v>
      </c>
    </row>
    <row r="186" spans="1:12" ht="13.8" thickBot="1">
      <c r="A186" s="1"/>
      <c r="B186" s="1"/>
      <c r="C186" s="23"/>
      <c r="D186" s="35"/>
      <c r="E186" s="24"/>
      <c r="F186" s="24"/>
      <c r="G186" s="32"/>
      <c r="H186" s="41"/>
      <c r="I186" s="41"/>
    </row>
    <row r="187" spans="1:12" ht="13.8" thickBot="1">
      <c r="A187" s="76" t="s">
        <v>155</v>
      </c>
      <c r="B187" s="77"/>
      <c r="C187" s="78"/>
      <c r="D187" s="79"/>
      <c r="E187" s="80"/>
      <c r="F187" s="80"/>
      <c r="G187" s="81"/>
      <c r="H187" s="82"/>
      <c r="I187" s="82"/>
      <c r="J187" s="83">
        <f>J183+J185</f>
        <v>0</v>
      </c>
    </row>
    <row r="188" spans="1:12">
      <c r="A188" s="133"/>
      <c r="B188" s="133"/>
      <c r="C188" s="96"/>
      <c r="D188" s="134"/>
      <c r="E188" s="97"/>
      <c r="F188" s="97"/>
      <c r="G188" s="135"/>
      <c r="H188" s="64"/>
      <c r="I188" s="85"/>
      <c r="J188" s="85"/>
      <c r="K188" s="85"/>
      <c r="L188" s="85"/>
    </row>
    <row r="189" spans="1:12" ht="13.5" customHeight="1">
      <c r="A189" s="91"/>
      <c r="B189" s="91"/>
      <c r="C189" s="92"/>
      <c r="D189" s="91"/>
      <c r="E189" s="93"/>
      <c r="F189" s="93"/>
      <c r="G189" s="94"/>
      <c r="H189" s="95"/>
      <c r="I189" s="95"/>
      <c r="J189" s="85"/>
      <c r="K189" s="85"/>
      <c r="L189" s="85"/>
    </row>
    <row r="190" spans="1:12">
      <c r="A190" s="85"/>
      <c r="B190" s="85"/>
      <c r="C190" s="96"/>
      <c r="D190" s="85"/>
      <c r="E190" s="97"/>
      <c r="F190" s="97"/>
      <c r="G190" s="98"/>
      <c r="H190" s="64"/>
      <c r="I190" s="85"/>
      <c r="J190" s="85"/>
      <c r="K190" s="85"/>
      <c r="L190" s="85"/>
    </row>
    <row r="191" spans="1:12">
      <c r="A191" s="133"/>
      <c r="B191" s="85"/>
      <c r="C191" s="96"/>
      <c r="D191" s="85"/>
      <c r="E191" s="97"/>
      <c r="F191" s="97"/>
      <c r="G191" s="98"/>
      <c r="H191" s="64"/>
      <c r="I191" s="85"/>
      <c r="J191" s="85"/>
      <c r="K191" s="85"/>
      <c r="L191" s="85"/>
    </row>
    <row r="192" spans="1:12">
      <c r="A192" s="85"/>
      <c r="B192" s="85"/>
      <c r="C192" s="96"/>
      <c r="D192" s="85"/>
      <c r="E192" s="97"/>
      <c r="F192" s="97"/>
      <c r="G192" s="98"/>
      <c r="H192" s="64"/>
      <c r="I192" s="85"/>
      <c r="J192" s="85"/>
      <c r="K192" s="85"/>
      <c r="L192" s="85"/>
    </row>
    <row r="193" spans="1:12" ht="26.4" customHeight="1">
      <c r="A193" s="133"/>
      <c r="B193" s="85"/>
      <c r="C193" s="96"/>
      <c r="D193" s="85"/>
      <c r="E193" s="97"/>
      <c r="F193" s="97"/>
      <c r="G193" s="98"/>
      <c r="H193" s="64"/>
      <c r="I193" s="85"/>
      <c r="J193" s="85"/>
      <c r="K193" s="85"/>
      <c r="L193" s="85"/>
    </row>
    <row r="194" spans="1:12" ht="27" customHeight="1">
      <c r="A194" s="133"/>
      <c r="B194" s="85"/>
      <c r="C194" s="96"/>
      <c r="D194" s="85"/>
      <c r="E194" s="97"/>
      <c r="F194" s="97"/>
      <c r="G194" s="98"/>
      <c r="H194" s="64"/>
      <c r="I194" s="85"/>
      <c r="J194" s="85"/>
      <c r="K194" s="85"/>
      <c r="L194" s="85"/>
    </row>
    <row r="195" spans="1:12">
      <c r="A195" s="133"/>
      <c r="B195" s="85"/>
      <c r="C195" s="96"/>
      <c r="D195" s="85"/>
      <c r="E195" s="97"/>
      <c r="F195" s="97"/>
      <c r="G195" s="98"/>
      <c r="H195" s="64"/>
      <c r="I195" s="85"/>
      <c r="J195" s="85"/>
      <c r="K195" s="85"/>
      <c r="L195" s="85"/>
    </row>
    <row r="196" spans="1:12" ht="21.6" customHeight="1">
      <c r="A196" s="133"/>
      <c r="B196" s="85"/>
      <c r="C196" s="96"/>
      <c r="D196" s="85"/>
      <c r="E196" s="97"/>
      <c r="F196" s="97"/>
      <c r="G196" s="98"/>
      <c r="H196" s="64"/>
      <c r="I196" s="85"/>
      <c r="J196" s="85"/>
      <c r="K196" s="85"/>
      <c r="L196" s="85"/>
    </row>
    <row r="197" spans="1:12" ht="17.399999999999999" customHeight="1">
      <c r="A197" s="133"/>
      <c r="B197" s="85"/>
      <c r="C197" s="85"/>
      <c r="D197" s="85"/>
      <c r="E197" s="85"/>
      <c r="F197" s="85"/>
      <c r="G197" s="98"/>
      <c r="H197" s="85"/>
      <c r="I197" s="85"/>
      <c r="J197" s="85"/>
      <c r="K197" s="85"/>
      <c r="L197" s="85"/>
    </row>
    <row r="198" spans="1:12">
      <c r="A198" s="85"/>
      <c r="B198" s="85"/>
      <c r="C198" s="85"/>
      <c r="D198" s="85"/>
      <c r="E198" s="85"/>
      <c r="F198" s="98"/>
      <c r="G198" s="85"/>
      <c r="H198" s="85"/>
      <c r="I198" s="85"/>
      <c r="J198" s="85"/>
      <c r="K198" s="85"/>
      <c r="L198" s="85"/>
    </row>
    <row r="199" spans="1:12">
      <c r="A199" s="85"/>
      <c r="B199" s="85"/>
      <c r="C199" s="85"/>
      <c r="D199" s="85"/>
      <c r="E199" s="85"/>
      <c r="F199" s="98"/>
      <c r="G199" s="85"/>
      <c r="H199" s="85"/>
      <c r="I199" s="85"/>
      <c r="J199" s="85"/>
      <c r="K199" s="85"/>
      <c r="L199" s="85"/>
    </row>
    <row r="200" spans="1:12">
      <c r="A200" s="85"/>
      <c r="B200" s="85"/>
      <c r="C200" s="85"/>
      <c r="D200" s="85"/>
      <c r="E200" s="85"/>
      <c r="F200" s="98"/>
      <c r="G200" s="85"/>
      <c r="H200" s="85"/>
      <c r="I200" s="85"/>
      <c r="J200" s="85"/>
      <c r="K200" s="85"/>
      <c r="L200" s="85"/>
    </row>
    <row r="201" spans="1:12">
      <c r="A201" s="85"/>
      <c r="B201" s="85"/>
      <c r="C201" s="85"/>
      <c r="D201" s="85"/>
      <c r="E201" s="85"/>
      <c r="F201" s="98"/>
      <c r="G201" s="85"/>
      <c r="H201" s="85"/>
      <c r="I201" s="85"/>
      <c r="J201" s="85"/>
      <c r="K201" s="85"/>
      <c r="L201" s="85"/>
    </row>
  </sheetData>
  <mergeCells count="10">
    <mergeCell ref="H12:J12"/>
    <mergeCell ref="G64:I64"/>
    <mergeCell ref="H71:J71"/>
    <mergeCell ref="B72:F72"/>
    <mergeCell ref="A1:J1"/>
    <mergeCell ref="C2:J2"/>
    <mergeCell ref="C3:J4"/>
    <mergeCell ref="A5:J5"/>
    <mergeCell ref="A6:J6"/>
    <mergeCell ref="H10:J10"/>
  </mergeCells>
  <pageMargins left="0.75" right="0.75" top="1" bottom="1" header="0.5" footer="0.5"/>
  <pageSetup paperSize="9" scale="77" orientation="portrait" r:id="rId1"/>
  <headerFooter alignWithMargins="0"/>
  <rowBreaks count="3" manualBreakCount="3">
    <brk id="60" max="9" man="1"/>
    <brk id="116" max="9" man="1"/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Worksheet</vt:lpstr>
      <vt:lpstr>Budget Summary</vt:lpstr>
      <vt:lpstr>Subcontract Working</vt:lpstr>
      <vt:lpstr>'Budget Summary'!Print_Area</vt:lpstr>
      <vt:lpstr>'Budget Worksheet'!Print_Area</vt:lpstr>
      <vt:lpstr>'Subcontract Working'!Print_Area</vt:lpstr>
    </vt:vector>
  </TitlesOfParts>
  <Company>The University of Auckland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sran045</dc:creator>
  <cp:lastModifiedBy>Daniel Patrick</cp:lastModifiedBy>
  <cp:lastPrinted>2016-07-22T05:19:22Z</cp:lastPrinted>
  <dcterms:created xsi:type="dcterms:W3CDTF">2006-02-09T23:09:42Z</dcterms:created>
  <dcterms:modified xsi:type="dcterms:W3CDTF">2018-06-01T00:57:49Z</dcterms:modified>
</cp:coreProperties>
</file>